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0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B10" i="62" s="1"/>
  <c r="AI10" i="14"/>
  <c r="AJ10"/>
  <c r="AE11"/>
  <c r="AF11"/>
  <c r="AG11"/>
  <c r="AH11"/>
  <c r="AI11"/>
  <c r="AJ11"/>
  <c r="AB11" i="63" s="1"/>
  <c r="AE12" i="14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B15" i="63" s="1"/>
  <c r="AE16" i="14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B22" i="62" s="1"/>
  <c r="AI22" i="14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B26" i="62" s="1"/>
  <c r="AI26" i="14"/>
  <c r="AJ26"/>
  <c r="AE27"/>
  <c r="AF27"/>
  <c r="AG27"/>
  <c r="AH27"/>
  <c r="AI27"/>
  <c r="AJ27"/>
  <c r="AB27" i="63" s="1"/>
  <c r="AE28" i="14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B30" i="62" s="1"/>
  <c r="AI30" i="14"/>
  <c r="AJ30"/>
  <c r="AE31"/>
  <c r="AF31"/>
  <c r="AG31"/>
  <c r="AH31"/>
  <c r="AI31"/>
  <c r="AJ31"/>
  <c r="AB31" i="63" s="1"/>
  <c r="AE32" i="14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B34" i="62" s="1"/>
  <c r="AI34" i="14"/>
  <c r="AJ34"/>
  <c r="AE35"/>
  <c r="AF35"/>
  <c r="AG35"/>
  <c r="AH35"/>
  <c r="AI35"/>
  <c r="AJ35"/>
  <c r="AB35" i="63" s="1"/>
  <c r="AE36" i="14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B39" i="63" s="1"/>
  <c r="AE40" i="14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B42" i="62" s="1"/>
  <c r="AI42" i="14"/>
  <c r="AJ42"/>
  <c r="AE43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B47" i="63" s="1"/>
  <c r="AE48" i="14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B50" i="62" s="1"/>
  <c r="AI50" i="14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B54" i="62" s="1"/>
  <c r="AI54" i="1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B58" i="62" s="1"/>
  <c r="AI58" i="14"/>
  <c r="AJ58"/>
  <c r="AE59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B62" i="62" s="1"/>
  <c r="AI62" i="14"/>
  <c r="AJ62"/>
  <c r="AE63"/>
  <c r="AF63"/>
  <c r="AG63"/>
  <c r="AH63"/>
  <c r="AI63"/>
  <c r="AJ63"/>
  <c r="AB63" i="63" s="1"/>
  <c r="AE64" i="1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B66" i="62" s="1"/>
  <c r="AI66" i="14"/>
  <c r="AJ66"/>
  <c r="AE67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B71" i="63" s="1"/>
  <c r="AE72" i="14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B74" i="62" s="1"/>
  <c r="AI74" i="14"/>
  <c r="AJ74"/>
  <c r="AE75"/>
  <c r="AF75"/>
  <c r="AG75"/>
  <c r="AH75"/>
  <c r="AI75"/>
  <c r="AJ75"/>
  <c r="AB75" i="63" s="1"/>
  <c r="AE76" i="14"/>
  <c r="AF76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B79" i="63" s="1"/>
  <c r="AE80" i="14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B82" i="62" s="1"/>
  <c r="AI82" i="14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B86" i="62" s="1"/>
  <c r="AI86" i="14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B90" i="62" s="1"/>
  <c r="AI90" i="14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B94" i="62" s="1"/>
  <c r="AI94" i="1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B98" i="62" s="1"/>
  <c r="AI98" i="14"/>
  <c r="AJ98"/>
  <c r="AF3"/>
  <c r="AG3"/>
  <c r="AH3"/>
  <c r="AB3" i="62" s="1"/>
  <c r="AI3" i="14"/>
  <c r="AJ3"/>
  <c r="AE3"/>
  <c r="X4"/>
  <c r="AA4" i="61" s="1"/>
  <c r="Y4" i="14"/>
  <c r="Z4"/>
  <c r="AA4"/>
  <c r="AA4" i="62" s="1"/>
  <c r="AB4" i="1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A8" i="62" s="1"/>
  <c r="AB8" i="14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A12" i="62" s="1"/>
  <c r="AB12" i="14"/>
  <c r="AC12"/>
  <c r="X13"/>
  <c r="Y13"/>
  <c r="Z13"/>
  <c r="AA13" i="62" s="1"/>
  <c r="AA13" i="14"/>
  <c r="AB13"/>
  <c r="AC13"/>
  <c r="X14"/>
  <c r="AA14" i="61" s="1"/>
  <c r="Y14" i="14"/>
  <c r="Z14"/>
  <c r="AA14"/>
  <c r="AA14" i="62" s="1"/>
  <c r="AB14" i="14"/>
  <c r="AA14" i="63" s="1"/>
  <c r="AC14" i="14"/>
  <c r="X15"/>
  <c r="Y15"/>
  <c r="Z15"/>
  <c r="AA15"/>
  <c r="AB15"/>
  <c r="AC15"/>
  <c r="X16"/>
  <c r="Y16"/>
  <c r="Z16"/>
  <c r="AA16"/>
  <c r="AA16" i="62" s="1"/>
  <c r="AB16" i="14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A18" i="62" s="1"/>
  <c r="AB18" i="14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A20" i="62" s="1"/>
  <c r="AB20" i="14"/>
  <c r="AC20"/>
  <c r="X21"/>
  <c r="Y21"/>
  <c r="Z21"/>
  <c r="AA21" i="62" s="1"/>
  <c r="AA21" i="14"/>
  <c r="AB21"/>
  <c r="AC21"/>
  <c r="X22"/>
  <c r="AA22" i="61" s="1"/>
  <c r="Y22" i="14"/>
  <c r="Z22"/>
  <c r="AA22"/>
  <c r="AA22" i="62" s="1"/>
  <c r="AB22" i="14"/>
  <c r="AA22" i="63" s="1"/>
  <c r="AC22" i="14"/>
  <c r="X23"/>
  <c r="Y23"/>
  <c r="Z23"/>
  <c r="AA23"/>
  <c r="AB23"/>
  <c r="AC23"/>
  <c r="X24"/>
  <c r="Y24"/>
  <c r="Z24"/>
  <c r="AA24"/>
  <c r="AA24" i="62" s="1"/>
  <c r="AB24" i="1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A26" i="62" s="1"/>
  <c r="AB26" i="14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 i="62" s="1"/>
  <c r="AA29" i="14"/>
  <c r="AB29"/>
  <c r="AC29"/>
  <c r="X30"/>
  <c r="AA30" i="61" s="1"/>
  <c r="Y30" i="14"/>
  <c r="Z30"/>
  <c r="AA30"/>
  <c r="AA30" i="62" s="1"/>
  <c r="AB30" i="14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A34" i="62" s="1"/>
  <c r="AB34" i="1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A36" i="62" s="1"/>
  <c r="AB36" i="14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A40" i="62" s="1"/>
  <c r="AB40" i="14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A44" i="62" s="1"/>
  <c r="AB44" i="14"/>
  <c r="AC44"/>
  <c r="X45"/>
  <c r="Y45"/>
  <c r="Z45"/>
  <c r="AA45" i="62" s="1"/>
  <c r="AA45" i="14"/>
  <c r="AB45"/>
  <c r="AC45"/>
  <c r="X46"/>
  <c r="AA46" i="61" s="1"/>
  <c r="Y46" i="14"/>
  <c r="Z46"/>
  <c r="AA46"/>
  <c r="AA46" i="62" s="1"/>
  <c r="AB46" i="14"/>
  <c r="AA46" i="63" s="1"/>
  <c r="AC46" i="14"/>
  <c r="X47"/>
  <c r="Y47"/>
  <c r="Z47"/>
  <c r="AA47"/>
  <c r="AB47"/>
  <c r="AC47"/>
  <c r="X48"/>
  <c r="Y48"/>
  <c r="Z48"/>
  <c r="AA48"/>
  <c r="AA48" i="62" s="1"/>
  <c r="AB48" i="14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A50" i="62" s="1"/>
  <c r="AB50" i="14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A52" i="62" s="1"/>
  <c r="AB52" i="14"/>
  <c r="AC52"/>
  <c r="X53"/>
  <c r="Y53"/>
  <c r="Z53"/>
  <c r="AA53" i="62" s="1"/>
  <c r="AA53" i="14"/>
  <c r="AB53"/>
  <c r="AC53"/>
  <c r="X54"/>
  <c r="AA54" i="61" s="1"/>
  <c r="Y54" i="14"/>
  <c r="Z54"/>
  <c r="AA54"/>
  <c r="AA54" i="62" s="1"/>
  <c r="AB54" i="14"/>
  <c r="AA54" i="63" s="1"/>
  <c r="AC54" i="14"/>
  <c r="X55"/>
  <c r="Y55"/>
  <c r="Z55"/>
  <c r="AA55"/>
  <c r="AB55"/>
  <c r="AC55"/>
  <c r="X56"/>
  <c r="Y56"/>
  <c r="Z56"/>
  <c r="AA56"/>
  <c r="AA56" i="62" s="1"/>
  <c r="AB56" i="14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A58" i="62" s="1"/>
  <c r="AB58" i="14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 i="62" s="1"/>
  <c r="AA61" i="14"/>
  <c r="AB61"/>
  <c r="AC61"/>
  <c r="X62"/>
  <c r="AA62" i="61" s="1"/>
  <c r="Y62" i="14"/>
  <c r="Z62"/>
  <c r="AA62"/>
  <c r="AA62" i="62" s="1"/>
  <c r="AB62" i="14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A66" i="62" s="1"/>
  <c r="AB66" i="14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A68" i="62" s="1"/>
  <c r="AB68" i="14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A72" i="62" s="1"/>
  <c r="AB72" i="14"/>
  <c r="AA72" i="63" s="1"/>
  <c r="AC72" i="14"/>
  <c r="X73"/>
  <c r="Y73"/>
  <c r="Z73"/>
  <c r="AA73" i="62" s="1"/>
  <c r="AA73" i="14"/>
  <c r="AB73"/>
  <c r="AC73"/>
  <c r="X74"/>
  <c r="Y7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A76" i="62" s="1"/>
  <c r="AB76" i="14"/>
  <c r="AC76"/>
  <c r="X77"/>
  <c r="Y77"/>
  <c r="Z77"/>
  <c r="AA77" i="62" s="1"/>
  <c r="AA77" i="14"/>
  <c r="AB77"/>
  <c r="AC77"/>
  <c r="X78"/>
  <c r="AA78" i="61" s="1"/>
  <c r="Y78" i="14"/>
  <c r="Z78"/>
  <c r="AA78"/>
  <c r="AA78" i="62" s="1"/>
  <c r="AB78" i="14"/>
  <c r="AA78" i="63" s="1"/>
  <c r="AC78" i="14"/>
  <c r="X79"/>
  <c r="Y79"/>
  <c r="Z79"/>
  <c r="AA79"/>
  <c r="AB79"/>
  <c r="AC79"/>
  <c r="X80"/>
  <c r="Y80"/>
  <c r="Z80"/>
  <c r="AA80"/>
  <c r="AA80" i="62" s="1"/>
  <c r="AB80" i="14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A82" i="62" s="1"/>
  <c r="AB82" i="14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A84" i="62" s="1"/>
  <c r="AB84" i="14"/>
  <c r="AC84"/>
  <c r="X85"/>
  <c r="Y85"/>
  <c r="Z85"/>
  <c r="AA85" i="62" s="1"/>
  <c r="AA85" i="14"/>
  <c r="AB85"/>
  <c r="AC85"/>
  <c r="X86"/>
  <c r="AA86" i="61" s="1"/>
  <c r="Y86" i="14"/>
  <c r="Z86"/>
  <c r="AA86"/>
  <c r="AA86" i="62" s="1"/>
  <c r="AB86" i="14"/>
  <c r="AA86" i="63" s="1"/>
  <c r="AC86" i="14"/>
  <c r="X87"/>
  <c r="Y87"/>
  <c r="Z87"/>
  <c r="AA87"/>
  <c r="AB87"/>
  <c r="AC87"/>
  <c r="X88"/>
  <c r="Y88"/>
  <c r="Z88"/>
  <c r="AA88"/>
  <c r="AA88" i="62" s="1"/>
  <c r="AB88" i="14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A90" i="62" s="1"/>
  <c r="AB90" i="14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A94" i="62" s="1"/>
  <c r="AB94" i="1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A98" i="62" s="1"/>
  <c r="AB98" i="14"/>
  <c r="AA98" i="63" s="1"/>
  <c r="AC98" i="14"/>
  <c r="Y3"/>
  <c r="Z3"/>
  <c r="AA3"/>
  <c r="AB3"/>
  <c r="AC3"/>
  <c r="X3"/>
  <c r="H3" i="12"/>
  <c r="H4"/>
  <c r="Y4" i="63"/>
  <c r="Z4"/>
  <c r="AA4"/>
  <c r="Y5"/>
  <c r="Z5"/>
  <c r="AA5"/>
  <c r="Y6"/>
  <c r="Z6"/>
  <c r="Y7"/>
  <c r="Z7"/>
  <c r="AA7"/>
  <c r="Y8"/>
  <c r="Z8"/>
  <c r="Y9"/>
  <c r="Z9"/>
  <c r="AA9"/>
  <c r="Y10"/>
  <c r="Z10"/>
  <c r="Y11"/>
  <c r="Z11"/>
  <c r="AA11"/>
  <c r="Y12"/>
  <c r="Z12"/>
  <c r="AA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Y28"/>
  <c r="Z28"/>
  <c r="AA28"/>
  <c r="Y29"/>
  <c r="Z29"/>
  <c r="AA29"/>
  <c r="Y30"/>
  <c r="Z30"/>
  <c r="Y31"/>
  <c r="Z31"/>
  <c r="AA31"/>
  <c r="Y32"/>
  <c r="Z32"/>
  <c r="Y33"/>
  <c r="Z33"/>
  <c r="AA33"/>
  <c r="Y34"/>
  <c r="Z34"/>
  <c r="Y35"/>
  <c r="Z35"/>
  <c r="AA35"/>
  <c r="Y36"/>
  <c r="Z36"/>
  <c r="AA36"/>
  <c r="Y37"/>
  <c r="Z37"/>
  <c r="AA37"/>
  <c r="Y38"/>
  <c r="Z38"/>
  <c r="Y39"/>
  <c r="Z39"/>
  <c r="AA39"/>
  <c r="Y40"/>
  <c r="Z40"/>
  <c r="Y41"/>
  <c r="Z41"/>
  <c r="AA41"/>
  <c r="Y42"/>
  <c r="Z42"/>
  <c r="Y43"/>
  <c r="Z43"/>
  <c r="AA43"/>
  <c r="Y44"/>
  <c r="Z44"/>
  <c r="AA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Y60"/>
  <c r="Z60"/>
  <c r="AA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Y68"/>
  <c r="Z68"/>
  <c r="AA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Y76"/>
  <c r="Z76"/>
  <c r="AA76"/>
  <c r="Y77"/>
  <c r="Z77"/>
  <c r="AA77"/>
  <c r="Y78"/>
  <c r="Z78"/>
  <c r="Y79"/>
  <c r="Z79"/>
  <c r="AA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Y5"/>
  <c r="Z5"/>
  <c r="Y6"/>
  <c r="Z6"/>
  <c r="AA6"/>
  <c r="AB6"/>
  <c r="Y7"/>
  <c r="Z7"/>
  <c r="AA7"/>
  <c r="Y8"/>
  <c r="Z8"/>
  <c r="Y9"/>
  <c r="Z9"/>
  <c r="Y10"/>
  <c r="Z10"/>
  <c r="AA10"/>
  <c r="Y11"/>
  <c r="Z11"/>
  <c r="Y12"/>
  <c r="Z12"/>
  <c r="Y13"/>
  <c r="Z13"/>
  <c r="Y14"/>
  <c r="Z14"/>
  <c r="AB14"/>
  <c r="Y15"/>
  <c r="Z15"/>
  <c r="AA15"/>
  <c r="Y16"/>
  <c r="Z16"/>
  <c r="Y17"/>
  <c r="Z17"/>
  <c r="Y18"/>
  <c r="Z18"/>
  <c r="Y19"/>
  <c r="Z19"/>
  <c r="Y20"/>
  <c r="Z20"/>
  <c r="Y21"/>
  <c r="Z21"/>
  <c r="Y22"/>
  <c r="Z22"/>
  <c r="Y23"/>
  <c r="Z23"/>
  <c r="AA23"/>
  <c r="Y24"/>
  <c r="Z24"/>
  <c r="Y25"/>
  <c r="Z25"/>
  <c r="Y26"/>
  <c r="Z26"/>
  <c r="Y27"/>
  <c r="Z27"/>
  <c r="Y28"/>
  <c r="Z28"/>
  <c r="AA28"/>
  <c r="Y29"/>
  <c r="Z29"/>
  <c r="Y30"/>
  <c r="Z30"/>
  <c r="Y31"/>
  <c r="Z31"/>
  <c r="AA31"/>
  <c r="Y32"/>
  <c r="Z32"/>
  <c r="AA32"/>
  <c r="Y33"/>
  <c r="Z33"/>
  <c r="Y34"/>
  <c r="Z34"/>
  <c r="Y35"/>
  <c r="Z35"/>
  <c r="Y36"/>
  <c r="Z36"/>
  <c r="Y37"/>
  <c r="Z37"/>
  <c r="Y38"/>
  <c r="Z38"/>
  <c r="AA38"/>
  <c r="AB38"/>
  <c r="Y39"/>
  <c r="Z39"/>
  <c r="AA39"/>
  <c r="Y40"/>
  <c r="Z40"/>
  <c r="Y41"/>
  <c r="Z41"/>
  <c r="Y42"/>
  <c r="Z42"/>
  <c r="AA42"/>
  <c r="Y43"/>
  <c r="Z43"/>
  <c r="Y44"/>
  <c r="Z44"/>
  <c r="Y45"/>
  <c r="Z45"/>
  <c r="Y46"/>
  <c r="Z46"/>
  <c r="AB46"/>
  <c r="Y47"/>
  <c r="Z47"/>
  <c r="AA47"/>
  <c r="Y48"/>
  <c r="Z48"/>
  <c r="Y49"/>
  <c r="Z49"/>
  <c r="Y50"/>
  <c r="Z50"/>
  <c r="Y51"/>
  <c r="Z51"/>
  <c r="Y52"/>
  <c r="Z52"/>
  <c r="Y53"/>
  <c r="Z53"/>
  <c r="Y54"/>
  <c r="Z54"/>
  <c r="Y55"/>
  <c r="Z55"/>
  <c r="AA55"/>
  <c r="Y56"/>
  <c r="Z56"/>
  <c r="Y57"/>
  <c r="Z57"/>
  <c r="Y58"/>
  <c r="Z58"/>
  <c r="Y59"/>
  <c r="Z59"/>
  <c r="Y60"/>
  <c r="Z60"/>
  <c r="AA60"/>
  <c r="Y61"/>
  <c r="Z61"/>
  <c r="Y62"/>
  <c r="Z62"/>
  <c r="Y63"/>
  <c r="Z63"/>
  <c r="AA63"/>
  <c r="Y64"/>
  <c r="Z64"/>
  <c r="AA64"/>
  <c r="Y65"/>
  <c r="Z65"/>
  <c r="Y66"/>
  <c r="Z66"/>
  <c r="Y67"/>
  <c r="Z67"/>
  <c r="Y68"/>
  <c r="Z68"/>
  <c r="Y69"/>
  <c r="Z69"/>
  <c r="Y70"/>
  <c r="Z70"/>
  <c r="AA70"/>
  <c r="AB70"/>
  <c r="Y71"/>
  <c r="Z71"/>
  <c r="AA71"/>
  <c r="Y72"/>
  <c r="Z72"/>
  <c r="Y73"/>
  <c r="Z73"/>
  <c r="Y74"/>
  <c r="Z74"/>
  <c r="AA74"/>
  <c r="Y75"/>
  <c r="Z75"/>
  <c r="Y76"/>
  <c r="Z76"/>
  <c r="Y77"/>
  <c r="Z77"/>
  <c r="Y78"/>
  <c r="Z78"/>
  <c r="AB78"/>
  <c r="Y79"/>
  <c r="Z79"/>
  <c r="AA79"/>
  <c r="Y80"/>
  <c r="Z80"/>
  <c r="Y81"/>
  <c r="Z81"/>
  <c r="Y82"/>
  <c r="Z82"/>
  <c r="Y83"/>
  <c r="Z83"/>
  <c r="Y84"/>
  <c r="Z84"/>
  <c r="Y85"/>
  <c r="Z85"/>
  <c r="Y86"/>
  <c r="Z86"/>
  <c r="Y87"/>
  <c r="Z87"/>
  <c r="AA87"/>
  <c r="Y88"/>
  <c r="Z88"/>
  <c r="Y89"/>
  <c r="Z89"/>
  <c r="Y90"/>
  <c r="Z90"/>
  <c r="Y91"/>
  <c r="Z91"/>
  <c r="Y92"/>
  <c r="Z92"/>
  <c r="AA92"/>
  <c r="Y93"/>
  <c r="Z93"/>
  <c r="Y94"/>
  <c r="Z94"/>
  <c r="Y95"/>
  <c r="Z95"/>
  <c r="AA95"/>
  <c r="Y96"/>
  <c r="Z96"/>
  <c r="AA96"/>
  <c r="Y97"/>
  <c r="Z97"/>
  <c r="Y98"/>
  <c r="Z98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0" i="63" l="1"/>
  <c r="AB76"/>
  <c r="AB60"/>
  <c r="AB52"/>
  <c r="AB44"/>
  <c r="AB32"/>
  <c r="AB12"/>
  <c r="AB7"/>
  <c r="AB68" i="61"/>
  <c r="AB60"/>
  <c r="AB56"/>
  <c r="AB44"/>
  <c r="AB40"/>
  <c r="AB8"/>
  <c r="AB89"/>
  <c r="AB81"/>
  <c r="AB77"/>
  <c r="AB73"/>
  <c r="AA8" i="63"/>
  <c r="AB72"/>
  <c r="AB68"/>
  <c r="AB48"/>
  <c r="AB8"/>
  <c r="AB4"/>
  <c r="AB97"/>
  <c r="AB93"/>
  <c r="AB89"/>
  <c r="AB85"/>
  <c r="AB81"/>
  <c r="AB77"/>
  <c r="AB73"/>
  <c r="AB69"/>
  <c r="AB97" i="62"/>
  <c r="AB85"/>
  <c r="AB69"/>
  <c r="AB65"/>
  <c r="AB61"/>
  <c r="AB48"/>
  <c r="AB36"/>
  <c r="AB92" i="61"/>
  <c r="AB84"/>
  <c r="AB76"/>
  <c r="AB64"/>
  <c r="AB52"/>
  <c r="AB48"/>
  <c r="AB4"/>
  <c r="AB93"/>
  <c r="AA6" i="63"/>
  <c r="AA3" i="62"/>
  <c r="AA7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U35"/>
  <c r="F35"/>
  <c r="U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U77"/>
  <c r="F77"/>
  <c r="U76"/>
  <c r="U75"/>
  <c r="F75"/>
  <c r="U74"/>
  <c r="U73"/>
  <c r="F73"/>
  <c r="U72"/>
  <c r="F72"/>
  <c r="U71"/>
  <c r="F71"/>
  <c r="U70"/>
  <c r="U69"/>
  <c r="F69"/>
  <c r="U68"/>
  <c r="F68"/>
  <c r="U67"/>
  <c r="F67"/>
  <c r="U66"/>
  <c r="F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U33"/>
  <c r="U32"/>
  <c r="U31"/>
  <c r="U30"/>
  <c r="F30"/>
  <c r="U29"/>
  <c r="F29"/>
  <c r="U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U65"/>
  <c r="N65"/>
  <c r="U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U45"/>
  <c r="F45"/>
  <c r="U44"/>
  <c r="F44"/>
  <c r="U43"/>
  <c r="N43"/>
  <c r="F43"/>
  <c r="U42"/>
  <c r="F42"/>
  <c r="U41"/>
  <c r="F41"/>
  <c r="U40"/>
  <c r="F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U58"/>
  <c r="F58"/>
  <c r="U57"/>
  <c r="F57"/>
  <c r="U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F11"/>
  <c r="U10"/>
  <c r="F10"/>
  <c r="U9"/>
  <c r="U8"/>
  <c r="F8"/>
  <c r="U7"/>
  <c r="N7"/>
  <c r="F7"/>
  <c r="U6"/>
  <c r="N6"/>
  <c r="U5"/>
  <c r="N5"/>
  <c r="U4"/>
  <c r="F4"/>
  <c r="U3"/>
  <c r="L99"/>
  <c r="A1"/>
  <c r="B99" i="63" l="1"/>
  <c r="F49" i="62"/>
  <c r="F55" i="56"/>
  <c r="F92"/>
  <c r="F84"/>
  <c r="F78"/>
  <c r="F66"/>
  <c r="F46"/>
  <c r="F40" i="55"/>
  <c r="F12"/>
  <c r="F96"/>
  <c r="F68"/>
  <c r="F56"/>
  <c r="F6"/>
  <c r="F65" i="57"/>
  <c r="F68"/>
  <c r="F94" i="58"/>
  <c r="F82"/>
  <c r="F78"/>
  <c r="F76"/>
  <c r="F74"/>
  <c r="F34"/>
  <c r="F28"/>
  <c r="F12"/>
  <c r="F6"/>
  <c r="F58" i="61"/>
  <c r="F24"/>
  <c r="F36" i="62"/>
  <c r="F34"/>
  <c r="F12"/>
  <c r="F98" i="63"/>
  <c r="F62"/>
  <c r="F50"/>
  <c r="F46"/>
  <c r="F42"/>
  <c r="F34"/>
  <c r="F26"/>
  <c r="F14"/>
  <c r="F66" i="57"/>
  <c r="F64"/>
  <c r="F40" i="63"/>
  <c r="C99"/>
  <c r="F67" i="62"/>
  <c r="F37"/>
  <c r="F7"/>
  <c r="F14" i="61"/>
  <c r="B99"/>
  <c r="F97" i="56"/>
  <c r="C99"/>
  <c r="F38"/>
  <c r="F59" i="55"/>
  <c r="F50"/>
  <c r="C99"/>
  <c r="F70" i="58"/>
  <c r="F33"/>
  <c r="F32"/>
  <c r="F31"/>
  <c r="B99"/>
  <c r="F81" i="57"/>
  <c r="C99"/>
  <c r="F1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M95" i="65"/>
  <c r="D95" i="55" s="1"/>
  <c r="M96" i="65"/>
  <c r="D96" i="55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N87"/>
  <c r="N88"/>
  <c r="O88" s="1"/>
  <c r="N91"/>
  <c r="N92"/>
  <c r="O92" s="1"/>
  <c r="N95"/>
  <c r="N96"/>
  <c r="O96" s="1"/>
  <c r="I99"/>
  <c r="N81"/>
  <c r="N82"/>
  <c r="N85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56"/>
  <c r="V4"/>
  <c r="V9"/>
  <c r="V32"/>
  <c r="O32"/>
  <c r="V40"/>
  <c r="V47"/>
  <c r="V16"/>
  <c r="O16"/>
  <c r="V24"/>
  <c r="V10" i="56"/>
  <c r="O10"/>
  <c r="V24"/>
  <c r="V26"/>
  <c r="O26"/>
  <c r="O35"/>
  <c r="V40"/>
  <c r="V42"/>
  <c r="O51"/>
  <c r="N8" i="55"/>
  <c r="F9"/>
  <c r="I99"/>
  <c r="M99"/>
  <c r="G10"/>
  <c r="N12"/>
  <c r="O12" s="1"/>
  <c r="F13"/>
  <c r="N28"/>
  <c r="O28" s="1"/>
  <c r="F29"/>
  <c r="G42"/>
  <c r="N44"/>
  <c r="F45"/>
  <c r="G58"/>
  <c r="N60"/>
  <c r="O60" s="1"/>
  <c r="F61"/>
  <c r="O64"/>
  <c r="O80"/>
  <c r="O92"/>
  <c r="O13" i="56"/>
  <c r="O45"/>
  <c r="O65"/>
  <c r="V62" i="55"/>
  <c r="V66"/>
  <c r="V74"/>
  <c r="V94"/>
  <c r="O94"/>
  <c r="V6" i="56"/>
  <c r="V22"/>
  <c r="V36"/>
  <c r="V38"/>
  <c r="O47"/>
  <c r="V52"/>
  <c r="V54"/>
  <c r="O54"/>
  <c r="V59"/>
  <c r="V62"/>
  <c r="V70"/>
  <c r="O70"/>
  <c r="V86"/>
  <c r="V12" i="55"/>
  <c r="V17"/>
  <c r="V28"/>
  <c r="V60"/>
  <c r="V90"/>
  <c r="V11" i="56"/>
  <c r="V18"/>
  <c r="O18"/>
  <c r="V27"/>
  <c r="O32"/>
  <c r="V32"/>
  <c r="V34"/>
  <c r="O34"/>
  <c r="V48"/>
  <c r="V50"/>
  <c r="O50"/>
  <c r="B99" i="55"/>
  <c r="F3"/>
  <c r="K99"/>
  <c r="F5"/>
  <c r="G18"/>
  <c r="O19"/>
  <c r="N20"/>
  <c r="O20" s="1"/>
  <c r="F21"/>
  <c r="N36"/>
  <c r="O36" s="1"/>
  <c r="F37"/>
  <c r="G50"/>
  <c r="N52"/>
  <c r="F53"/>
  <c r="O68"/>
  <c r="O76"/>
  <c r="O84"/>
  <c r="O5" i="56"/>
  <c r="O37"/>
  <c r="O53"/>
  <c r="O61"/>
  <c r="V70" i="55"/>
  <c r="O70"/>
  <c r="V78"/>
  <c r="V86"/>
  <c r="O86"/>
  <c r="V14" i="56"/>
  <c r="O23"/>
  <c r="V28"/>
  <c r="V30"/>
  <c r="V46"/>
  <c r="O46"/>
  <c r="V58"/>
  <c r="V63"/>
  <c r="V66"/>
  <c r="O66"/>
  <c r="V82"/>
  <c r="V98"/>
  <c r="J99" i="55"/>
  <c r="G6"/>
  <c r="N24"/>
  <c r="O24" s="1"/>
  <c r="N40"/>
  <c r="O40" s="1"/>
  <c r="N56"/>
  <c r="V25" i="58"/>
  <c r="V73"/>
  <c r="V75" i="55"/>
  <c r="G3" i="56"/>
  <c r="V56"/>
  <c r="V60"/>
  <c r="B99" i="57"/>
  <c r="F3"/>
  <c r="K99"/>
  <c r="N82"/>
  <c r="F83"/>
  <c r="F97"/>
  <c r="C99" i="58"/>
  <c r="I99"/>
  <c r="M99"/>
  <c r="N4"/>
  <c r="F5"/>
  <c r="N12"/>
  <c r="F13"/>
  <c r="N20"/>
  <c r="F21"/>
  <c r="V22"/>
  <c r="V68" i="55"/>
  <c r="V84"/>
  <c r="V88"/>
  <c r="V92"/>
  <c r="F3" i="56"/>
  <c r="V5"/>
  <c r="V13"/>
  <c r="V17"/>
  <c r="V29"/>
  <c r="V33"/>
  <c r="V45"/>
  <c r="V49"/>
  <c r="V53"/>
  <c r="V57"/>
  <c r="V61"/>
  <c r="V65"/>
  <c r="V73"/>
  <c r="V89"/>
  <c r="V93"/>
  <c r="V97"/>
  <c r="N3" i="57"/>
  <c r="N3" i="56"/>
  <c r="N90" i="57"/>
  <c r="F91"/>
  <c r="K99" i="58"/>
  <c r="U99"/>
  <c r="F9"/>
  <c r="F17"/>
  <c r="V42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0" i="56" l="1"/>
  <c r="O24"/>
  <c r="O4" i="55"/>
  <c r="O22" i="58"/>
  <c r="O71" i="55"/>
  <c r="O27"/>
  <c r="O30" i="56"/>
  <c r="O9"/>
  <c r="O66" i="58"/>
  <c r="O48" i="57"/>
  <c r="O64"/>
  <c r="V69" i="56"/>
  <c r="V9"/>
  <c r="V77"/>
  <c r="O41"/>
  <c r="O22" i="55"/>
  <c r="V21" i="56"/>
  <c r="O78"/>
  <c r="O62"/>
  <c r="O42"/>
  <c r="O22"/>
  <c r="O98"/>
  <c r="O90"/>
  <c r="O82"/>
  <c r="O58"/>
  <c r="O14"/>
  <c r="O90" i="55"/>
  <c r="O82"/>
  <c r="O66"/>
  <c r="G54"/>
  <c r="V54" s="1"/>
  <c r="O17"/>
  <c r="O65" i="58"/>
  <c r="O57"/>
  <c r="G86" i="57"/>
  <c r="O86" s="1"/>
  <c r="G59" i="58"/>
  <c r="O59" s="1"/>
  <c r="G27"/>
  <c r="G11"/>
  <c r="V11" s="1"/>
  <c r="O94" i="56"/>
  <c r="O86"/>
  <c r="O78" i="55"/>
  <c r="O62"/>
  <c r="O6" i="56"/>
  <c r="O9" i="55"/>
  <c r="O26" i="58"/>
  <c r="O9"/>
  <c r="O74"/>
  <c r="O95" i="56"/>
  <c r="O87" i="55"/>
  <c r="O3"/>
  <c r="O74"/>
  <c r="O81" i="56"/>
  <c r="O84"/>
  <c r="O68"/>
  <c r="O25"/>
  <c r="G72" i="55"/>
  <c r="O52"/>
  <c r="O44"/>
  <c r="O14"/>
  <c r="O85" i="56"/>
  <c r="O74"/>
  <c r="O57"/>
  <c r="V39"/>
  <c r="O38"/>
  <c r="F99"/>
  <c r="O15"/>
  <c r="O7"/>
  <c r="G96" i="55"/>
  <c r="G95"/>
  <c r="V95" s="1"/>
  <c r="G91"/>
  <c r="V91" s="1"/>
  <c r="O56"/>
  <c r="E99"/>
  <c r="V98"/>
  <c r="V51"/>
  <c r="O46"/>
  <c r="O38"/>
  <c r="O30"/>
  <c r="O11"/>
  <c r="O53" i="58"/>
  <c r="G78" i="57"/>
  <c r="V78" s="1"/>
  <c r="G46"/>
  <c r="V46" s="1"/>
  <c r="O44"/>
  <c r="O24"/>
  <c r="G91" i="58"/>
  <c r="O91" s="1"/>
  <c r="G75"/>
  <c r="G43"/>
  <c r="V43" s="1"/>
  <c r="O29"/>
  <c r="E99"/>
  <c r="V93"/>
  <c r="O81"/>
  <c r="V66"/>
  <c r="O45"/>
  <c r="O41"/>
  <c r="O17"/>
  <c r="O6"/>
  <c r="O4" i="57"/>
  <c r="O30" i="58"/>
  <c r="O63" i="55"/>
  <c r="O7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54" i="55"/>
  <c r="O9" i="57"/>
  <c r="V13"/>
  <c r="V59" i="58"/>
  <c r="V86" i="57"/>
  <c r="O25"/>
  <c r="O27" i="58"/>
  <c r="V27"/>
  <c r="O49" i="55"/>
  <c r="O8" i="56"/>
  <c r="O72" i="55"/>
  <c r="V72"/>
  <c r="O91"/>
  <c r="O4" i="56"/>
  <c r="V96" i="55"/>
  <c r="O96"/>
  <c r="O95"/>
  <c r="O78" i="57"/>
  <c r="O46"/>
  <c r="O61"/>
  <c r="V45"/>
  <c r="O5"/>
  <c r="V91" i="58"/>
  <c r="O75"/>
  <c r="V75"/>
  <c r="O43"/>
  <c r="O77" i="5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C11"/>
  <c r="DB63"/>
  <c r="DB42"/>
  <c r="DB37"/>
  <c r="DB33"/>
  <c r="DB29"/>
  <c r="DB25"/>
  <c r="DB3"/>
  <c r="CV4"/>
  <c r="BM62"/>
  <c r="BM42"/>
  <c r="DI42" s="1"/>
  <c r="E42" i="40" s="1"/>
  <c r="CO5" i="54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H30" s="1"/>
  <c r="D30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AY29"/>
  <c r="DG29" s="1"/>
  <c r="C29" i="40" s="1"/>
  <c r="AY32" i="54"/>
  <c r="DG32" s="1"/>
  <c r="C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AY79" i="54"/>
  <c r="DG79" s="1"/>
  <c r="C79" i="40" s="1"/>
  <c r="DJ79" i="54"/>
  <c r="F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BX54" i="54"/>
  <c r="DJ58"/>
  <c r="F58" i="40" s="1"/>
  <c r="DG62" i="54"/>
  <c r="C62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AR35" i="54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DD18"/>
  <c r="CI68"/>
  <c r="DD11"/>
  <c r="DD33"/>
  <c r="CW74"/>
  <c r="CW16"/>
  <c r="CW95"/>
  <c r="CP44"/>
  <c r="CB37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F99"/>
  <c r="AE99" i="29"/>
  <c r="G7" i="40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<sst xmlns="http://schemas.openxmlformats.org/spreadsheetml/2006/main" count="8767" uniqueCount="536">
  <si>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</si>
  <si>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</si>
  <si>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</si>
  <si>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</si>
  <si>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</si>
  <si>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</si>
  <si>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</si>
  <si>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</si>
  <si>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</si>
  <si>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</si>
  <si>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</si>
  <si>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</si>
  <si>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</si>
  <si>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</si>
  <si>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</si>
  <si>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</si>
  <si>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</si>
  <si>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</si>
  <si>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</si>
  <si>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</si>
  <si>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</si>
  <si>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</si>
  <si>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</si>
  <si>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</si>
  <si>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</si>
  <si>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</si>
  <si>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</si>
  <si>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</si>
  <si>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</si>
  <si>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</si>
  <si>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</si>
  <si>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</si>
  <si>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</si>
  <si>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</si>
  <si>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</si>
  <si>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</si>
  <si>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</si>
  <si>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</si>
  <si>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</si>
  <si>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</si>
  <si>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</si>
  <si>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</si>
  <si>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</si>
  <si>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</si>
  <si>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</si>
  <si>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</si>
  <si>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</si>
  <si>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</si>
  <si>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</si>
  <si>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</si>
  <si>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</si>
  <si>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</si>
  <si>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</si>
  <si>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</si>
  <si>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</si>
  <si>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</si>
  <si>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</si>
  <si>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</si>
  <si>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</si>
  <si>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</si>
  <si>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</si>
  <si>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</si>
  <si>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</si>
  <si>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</si>
  <si>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</si>
  <si>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</si>
  <si>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</si>
  <si>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</si>
  <si>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</si>
  <si>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</si>
  <si>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</si>
  <si>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</si>
  <si>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</si>
  <si>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</si>
  <si>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</si>
  <si>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</si>
  <si>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</si>
  <si>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</si>
  <si>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</si>
  <si>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</si>
  <si>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</si>
  <si>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</si>
  <si>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</si>
  <si>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</si>
  <si>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</si>
  <si>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</si>
  <si>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</si>
  <si>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</si>
  <si>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</si>
  <si>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</si>
  <si>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</si>
  <si>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</si>
  <si>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</si>
  <si>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</si>
  <si>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</si>
  <si>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</si>
  <si>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</si>
  <si>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</si>
  <si>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</si>
  <si>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</si>
  <si>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</si>
  <si>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</si>
  <si>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</si>
  <si>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</si>
  <si>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</si>
  <si>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</si>
  <si>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</si>
  <si>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</si>
  <si>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</si>
  <si>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</si>
  <si>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</si>
  <si>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</si>
  <si>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</si>
  <si>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</si>
  <si>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</si>
  <si>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</si>
  <si>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</si>
  <si>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</si>
  <si>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</si>
  <si>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</si>
  <si>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</si>
  <si>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</si>
  <si>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</si>
  <si>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</si>
  <si>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</si>
  <si>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</si>
  <si>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</si>
  <si>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</si>
  <si>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</si>
  <si>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</si>
  <si>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</si>
  <si>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</si>
  <si>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</si>
  <si>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</si>
  <si>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</si>
  <si>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</si>
  <si>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</si>
  <si>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</si>
  <si>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</si>
  <si>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</si>
  <si>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</si>
  <si>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</si>
  <si>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</si>
  <si>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</si>
  <si>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</si>
  <si>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</si>
  <si>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</si>
  <si>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</si>
  <si>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</si>
  <si>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</si>
  <si>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</si>
  <si>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</si>
  <si>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</si>
  <si>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</si>
  <si>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</si>
  <si>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</si>
  <si>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</si>
  <si>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</si>
  <si>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</si>
  <si>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</si>
  <si>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</si>
  <si>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</si>
  <si>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</si>
  <si>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</si>
  <si>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</si>
  <si>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</si>
  <si>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</si>
  <si>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</si>
  <si>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</si>
  <si>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</si>
  <si>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</si>
  <si>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</si>
  <si>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</si>
  <si>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</si>
  <si>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</si>
  <si>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</si>
  <si>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</si>
  <si>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</si>
  <si>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</si>
  <si>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</si>
  <si>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</si>
  <si>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</si>
  <si>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</si>
  <si>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</si>
  <si>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</si>
  <si>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</si>
  <si>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</si>
  <si>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</si>
  <si>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</si>
  <si>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</si>
  <si>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</si>
  <si>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</si>
  <si>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</si>
  <si>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</si>
  <si>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</si>
  <si>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</si>
  <si>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</si>
  <si>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</si>
  <si>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</si>
  <si>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</si>
  <si>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</si>
  <si>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</si>
  <si>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</si>
  <si>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</si>
  <si>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</si>
  <si>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</si>
  <si>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</si>
  <si>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</si>
  <si>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</si>
  <si>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</si>
  <si>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</si>
  <si>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</si>
  <si>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</si>
  <si>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</si>
  <si>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</si>
  <si>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</si>
  <si>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</si>
  <si>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</si>
  <si>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</si>
  <si>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</si>
  <si>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</si>
  <si>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</si>
  <si>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</si>
  <si>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</si>
  <si>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</si>
  <si>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</si>
  <si>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</si>
  <si>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</si>
  <si>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</si>
  <si>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</si>
  <si>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</si>
  <si>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</si>
  <si>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</si>
  <si>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</si>
  <si>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</si>
  <si>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</si>
  <si>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</si>
  <si>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</si>
  <si>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</si>
  <si>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</si>
  <si>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</si>
  <si>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</si>
  <si>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</si>
  <si>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</si>
  <si>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</si>
  <si>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</si>
  <si>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</si>
  <si>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</si>
  <si>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</si>
  <si>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</si>
  <si>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</si>
  <si>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</si>
  <si>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</si>
  <si>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</si>
  <si>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</si>
  <si>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</si>
  <si>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</si>
  <si>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</si>
  <si>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</si>
  <si>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</si>
  <si>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</si>
  <si>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</si>
  <si>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</si>
  <si>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</si>
  <si>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</si>
  <si>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</si>
  <si>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</si>
  <si>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</si>
  <si>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</si>
  <si>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</si>
  <si>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</si>
  <si>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</si>
  <si>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</si>
  <si>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</si>
  <si>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</si>
  <si>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</si>
  <si>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</si>
  <si>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</si>
  <si>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</si>
  <si>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</si>
  <si>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</si>
  <si>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</si>
  <si>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</si>
  <si>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</si>
  <si>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</si>
  <si>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</si>
  <si>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</si>
  <si>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</si>
  <si>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</si>
  <si>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</si>
  <si>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</si>
  <si>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</si>
  <si>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</si>
  <si>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</si>
  <si>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</si>
  <si>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</si>
  <si>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</si>
  <si>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</si>
  <si>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</si>
  <si>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</si>
  <si>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</si>
  <si>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</si>
  <si>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</si>
  <si>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</si>
  <si>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</si>
  <si>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</si>
  <si>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</si>
  <si>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</si>
  <si>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</si>
  <si>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</si>
  <si>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</si>
  <si>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</si>
  <si>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</si>
  <si>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</si>
  <si>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</si>
  <si>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</si>
  <si>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</si>
  <si>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</si>
  <si>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</si>
  <si>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</si>
  <si>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</si>
  <si>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</si>
  <si>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</si>
  <si>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</si>
  <si>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</si>
  <si>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</si>
  <si>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</si>
  <si>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</si>
  <si>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</si>
  <si>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</si>
  <si>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</si>
  <si>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</si>
  <si>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</si>
  <si>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</si>
  <si>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</si>
  <si>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</si>
  <si>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</si>
  <si>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</si>
  <si>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</si>
  <si>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</si>
  <si>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</si>
  <si>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</si>
  <si>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</si>
  <si>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</si>
  <si>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</si>
  <si>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</si>
  <si>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</si>
  <si>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</si>
  <si>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</si>
  <si>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</si>
  <si>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</si>
  <si>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</si>
  <si>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</si>
  <si>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</si>
  <si>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</si>
  <si>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</si>
  <si>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</si>
  <si>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</si>
  <si>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</si>
  <si>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</si>
  <si>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</si>
  <si>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</si>
  <si>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</si>
  <si>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</si>
  <si>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</si>
  <si>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</si>
  <si>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</si>
  <si>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</si>
  <si>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</si>
  <si>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</si>
  <si>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</si>
  <si>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</si>
  <si>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</si>
  <si>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</si>
  <si>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</si>
  <si>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</si>
  <si>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</si>
  <si>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</si>
  <si>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</si>
  <si>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</si>
  <si>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</si>
  <si>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</si>
  <si>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</si>
  <si>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</si>
  <si>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</si>
  <si>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</si>
  <si>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</si>
  <si>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</si>
  <si>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</si>
  <si>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</si>
  <si>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</si>
  <si>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</si>
  <si>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</si>
  <si>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</si>
  <si>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</si>
  <si>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</si>
  <si>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</si>
  <si>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</si>
  <si>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</si>
  <si>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</si>
  <si>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</si>
  <si>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</si>
  <si>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</si>
  <si>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</si>
  <si>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</si>
  <si>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</si>
  <si>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</si>
  <si>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</si>
  <si>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</si>
  <si>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</si>
  <si>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</si>
  <si>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</si>
  <si>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</si>
  <si>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</si>
  <si>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</si>
  <si>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</si>
  <si>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</si>
  <si>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</si>
  <si>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</si>
  <si>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</si>
  <si>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</si>
  <si>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</si>
  <si>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</si>
  <si>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</si>
  <si>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</si>
  <si>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</si>
  <si>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</si>
  <si>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</si>
  <si>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</si>
  <si>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</si>
  <si>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</si>
  <si>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</si>
  <si>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</si>
  <si>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</si>
  <si>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</si>
  <si>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</si>
  <si>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</si>
  <si>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</si>
  <si>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</si>
  <si>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</si>
  <si>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</si>
  <si>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</si>
  <si>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</si>
  <si>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</si>
  <si>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</si>
  <si>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</si>
  <si>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</si>
  <si>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</si>
  <si>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</si>
  <si>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</si>
  <si>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</si>
  <si>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</si>
  <si>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</si>
  <si>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</si>
  <si>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</si>
  <si>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</si>
  <si>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</si>
  <si>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</si>
  <si>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</si>
  <si>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</si>
  <si>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</si>
  <si>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</si>
  <si>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</si>
  <si>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</si>
  <si>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</si>
  <si>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</si>
  <si>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</si>
  <si>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</si>
  <si>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</si>
  <si>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</si>
  <si>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</si>
  <si>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</si>
  <si>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</si>
  <si>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</si>
  <si>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</si>
  <si>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</si>
  <si>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</si>
  <si>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</si>
  <si>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</si>
  <si>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</si>
  <si>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</si>
  <si>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</si>
  <si>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</si>
  <si>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</si>
  <si>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</si>
  <si>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</si>
  <si>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</si>
  <si>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</si>
  <si>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</si>
  <si>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</si>
  <si>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</si>
  <si>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</si>
  <si>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</si>
  <si>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</si>
  <si>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</si>
  <si>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</si>
  <si>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</si>
  <si>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</si>
  <si>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</si>
  <si>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</si>
  <si>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</si>
  <si>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</si>
  <si>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</si>
  <si>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</si>
  <si>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</si>
  <si>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</si>
  <si>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48IS2023/06/20</t>
  </si>
  <si>
    <t>20-06-2023</t>
  </si>
  <si>
    <t>TANGEDCO</t>
  </si>
  <si>
    <t>B_S_ISPAT_MH</t>
  </si>
  <si>
    <t>SHPPBPL</t>
  </si>
  <si>
    <t>NBVLIPP</t>
  </si>
  <si>
    <t>KSEB</t>
  </si>
  <si>
    <t>APNRL</t>
  </si>
  <si>
    <t>TS1PL_BKN</t>
  </si>
  <si>
    <t>JPL</t>
  </si>
  <si>
    <t>ITCWIND</t>
  </si>
  <si>
    <t>ASIL_UP</t>
  </si>
  <si>
    <t>KAMENG</t>
  </si>
  <si>
    <t>Meghalaya_Ben</t>
  </si>
  <si>
    <t>HP</t>
  </si>
  <si>
    <t>GBHHPL</t>
  </si>
  <si>
    <t>SEIL</t>
  </si>
  <si>
    <t>JPNIGRIE_JNSTPP</t>
  </si>
  <si>
    <t>HIRIYUR_OSTROKANNADA</t>
  </si>
  <si>
    <t>SORANG_HEP</t>
  </si>
  <si>
    <t>GMR WARORA</t>
  </si>
  <si>
    <t>KWHEP</t>
  </si>
  <si>
    <t>LAPL-UP</t>
  </si>
  <si>
    <t>MCCPL</t>
  </si>
  <si>
    <t>SAPU1234</t>
  </si>
  <si>
    <t>CHANJUII</t>
  </si>
  <si>
    <t>SKS Raigarh</t>
  </si>
  <si>
    <t>IPCL_WB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</si>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</sst>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273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273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293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293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293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293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293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293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293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293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293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293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293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293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293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293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293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293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45097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227</v>
      </c>
    </row>
    <row r="9" spans="1:3">
      <c r="A9" s="46" t="s">
        <v>477</v>
      </c>
      <c r="B9" s="179">
        <v>45104.711585648147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45097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26.8</v>
      </c>
      <c r="C3" s="177">
        <v>26.8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11.180960000000001</v>
      </c>
      <c r="J3" s="21">
        <f>C3*E3/100</f>
        <v>6.2524399999999991</v>
      </c>
      <c r="K3" s="21">
        <f>C3*F3/100</f>
        <v>8.0641200000000008</v>
      </c>
      <c r="L3" s="21">
        <f>C3*G3/100</f>
        <v>1.3024800000000001</v>
      </c>
      <c r="M3" s="159">
        <f>SUM(I3:L3)</f>
        <v>26.8</v>
      </c>
      <c r="N3" s="22"/>
      <c r="P3" s="37">
        <f t="shared" ref="P3:P34" si="1">I3</f>
        <v>11.180960000000001</v>
      </c>
      <c r="Q3" s="37">
        <f t="shared" ref="Q3:Q34" si="2">J3</f>
        <v>6.2524399999999991</v>
      </c>
      <c r="R3" s="37">
        <f t="shared" ref="R3:R34" si="3">K3</f>
        <v>8.0641200000000008</v>
      </c>
      <c r="S3" s="37">
        <f t="shared" ref="S3:S34" si="4">L3</f>
        <v>1.3024800000000001</v>
      </c>
      <c r="T3" s="37">
        <f>SUM(P3:S3)</f>
        <v>26.8</v>
      </c>
    </row>
    <row r="4" spans="1:20">
      <c r="A4" s="8" t="s">
        <v>46</v>
      </c>
      <c r="B4" s="177">
        <v>26.8</v>
      </c>
      <c r="C4" s="177">
        <v>26.8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11.180960000000001</v>
      </c>
      <c r="J4" s="21">
        <f t="shared" ref="J4:J67" si="6">C4*E4/100</f>
        <v>6.2524399999999991</v>
      </c>
      <c r="K4" s="21">
        <f t="shared" ref="K4:K67" si="7">C4*F4/100</f>
        <v>8.0641200000000008</v>
      </c>
      <c r="L4" s="21">
        <f t="shared" ref="L4:L67" si="8">C4*G4/100</f>
        <v>1.3024800000000001</v>
      </c>
      <c r="M4" s="160">
        <f t="shared" ref="M4:M67" si="9">SUM(I4:L4)</f>
        <v>26.8</v>
      </c>
      <c r="N4" s="22"/>
      <c r="P4" s="37">
        <f t="shared" si="1"/>
        <v>11.180960000000001</v>
      </c>
      <c r="Q4" s="37">
        <f t="shared" si="2"/>
        <v>6.2524399999999991</v>
      </c>
      <c r="R4" s="37">
        <f t="shared" si="3"/>
        <v>8.0641200000000008</v>
      </c>
      <c r="S4" s="37">
        <f t="shared" si="4"/>
        <v>1.3024800000000001</v>
      </c>
      <c r="T4" s="37">
        <f t="shared" ref="T4:T67" si="10">SUM(P4:S4)</f>
        <v>26.8</v>
      </c>
    </row>
    <row r="5" spans="1:20">
      <c r="A5" s="8" t="s">
        <v>47</v>
      </c>
      <c r="B5" s="177">
        <v>26.8</v>
      </c>
      <c r="C5" s="177">
        <v>26.8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11.180960000000001</v>
      </c>
      <c r="J5" s="21">
        <f t="shared" si="6"/>
        <v>6.2524399999999991</v>
      </c>
      <c r="K5" s="21">
        <f t="shared" si="7"/>
        <v>8.0641200000000008</v>
      </c>
      <c r="L5" s="21">
        <f t="shared" si="8"/>
        <v>1.3024800000000001</v>
      </c>
      <c r="M5" s="160">
        <f t="shared" si="9"/>
        <v>26.8</v>
      </c>
      <c r="N5" s="22"/>
      <c r="P5" s="37">
        <f t="shared" si="1"/>
        <v>11.180960000000001</v>
      </c>
      <c r="Q5" s="37">
        <f t="shared" si="2"/>
        <v>6.2524399999999991</v>
      </c>
      <c r="R5" s="37">
        <f t="shared" si="3"/>
        <v>8.0641200000000008</v>
      </c>
      <c r="S5" s="37">
        <f t="shared" si="4"/>
        <v>1.3024800000000001</v>
      </c>
      <c r="T5" s="37">
        <f t="shared" si="10"/>
        <v>26.8</v>
      </c>
    </row>
    <row r="6" spans="1:20">
      <c r="A6" s="8" t="s">
        <v>48</v>
      </c>
      <c r="B6" s="177">
        <v>26.8</v>
      </c>
      <c r="C6" s="177">
        <v>26.8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11.180960000000001</v>
      </c>
      <c r="J6" s="21">
        <f t="shared" si="6"/>
        <v>6.2524399999999991</v>
      </c>
      <c r="K6" s="21">
        <f t="shared" si="7"/>
        <v>8.0641200000000008</v>
      </c>
      <c r="L6" s="21">
        <f t="shared" si="8"/>
        <v>1.3024800000000001</v>
      </c>
      <c r="M6" s="160">
        <f t="shared" si="9"/>
        <v>26.8</v>
      </c>
      <c r="N6" s="22"/>
      <c r="P6" s="37">
        <f t="shared" si="1"/>
        <v>11.180960000000001</v>
      </c>
      <c r="Q6" s="37">
        <f t="shared" si="2"/>
        <v>6.2524399999999991</v>
      </c>
      <c r="R6" s="37">
        <f t="shared" si="3"/>
        <v>8.0641200000000008</v>
      </c>
      <c r="S6" s="37">
        <f t="shared" si="4"/>
        <v>1.3024800000000001</v>
      </c>
      <c r="T6" s="37">
        <f t="shared" si="10"/>
        <v>26.8</v>
      </c>
    </row>
    <row r="7" spans="1:20">
      <c r="A7" s="8" t="s">
        <v>49</v>
      </c>
      <c r="B7" s="177">
        <v>15</v>
      </c>
      <c r="C7" s="177">
        <v>15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6.2579999999999991</v>
      </c>
      <c r="J7" s="21">
        <f t="shared" si="6"/>
        <v>3.4994999999999998</v>
      </c>
      <c r="K7" s="21">
        <f t="shared" si="7"/>
        <v>4.5135000000000005</v>
      </c>
      <c r="L7" s="21">
        <f t="shared" si="8"/>
        <v>0.72900000000000009</v>
      </c>
      <c r="M7" s="160">
        <f t="shared" si="9"/>
        <v>15</v>
      </c>
      <c r="N7" s="22"/>
      <c r="P7" s="37">
        <f t="shared" si="1"/>
        <v>6.2579999999999991</v>
      </c>
      <c r="Q7" s="37">
        <f t="shared" si="2"/>
        <v>3.4994999999999998</v>
      </c>
      <c r="R7" s="37">
        <f t="shared" si="3"/>
        <v>4.5135000000000005</v>
      </c>
      <c r="S7" s="37">
        <f t="shared" si="4"/>
        <v>0.72900000000000009</v>
      </c>
      <c r="T7" s="37">
        <f t="shared" si="10"/>
        <v>15</v>
      </c>
    </row>
    <row r="8" spans="1:20">
      <c r="A8" s="8" t="s">
        <v>50</v>
      </c>
      <c r="B8" s="177">
        <v>26</v>
      </c>
      <c r="C8" s="177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60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77">
        <v>26.7</v>
      </c>
      <c r="C9" s="177">
        <v>26.7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11.139239999999999</v>
      </c>
      <c r="J9" s="21">
        <f t="shared" si="6"/>
        <v>6.2291099999999995</v>
      </c>
      <c r="K9" s="21">
        <f t="shared" si="7"/>
        <v>8.0340299999999996</v>
      </c>
      <c r="L9" s="21">
        <f t="shared" si="8"/>
        <v>1.29762</v>
      </c>
      <c r="M9" s="160">
        <f t="shared" si="9"/>
        <v>26.7</v>
      </c>
      <c r="N9" s="22"/>
      <c r="P9" s="37">
        <f t="shared" si="1"/>
        <v>11.139239999999999</v>
      </c>
      <c r="Q9" s="37">
        <f t="shared" si="2"/>
        <v>6.2291099999999995</v>
      </c>
      <c r="R9" s="37">
        <f t="shared" si="3"/>
        <v>8.0340299999999996</v>
      </c>
      <c r="S9" s="37">
        <f t="shared" si="4"/>
        <v>1.29762</v>
      </c>
      <c r="T9" s="37">
        <f t="shared" si="10"/>
        <v>26.7</v>
      </c>
    </row>
    <row r="10" spans="1:20">
      <c r="A10" s="8" t="s">
        <v>52</v>
      </c>
      <c r="B10" s="177">
        <v>26.7</v>
      </c>
      <c r="C10" s="177">
        <v>26.7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11.139239999999999</v>
      </c>
      <c r="J10" s="21">
        <f t="shared" si="6"/>
        <v>6.2291099999999995</v>
      </c>
      <c r="K10" s="21">
        <f t="shared" si="7"/>
        <v>8.0340299999999996</v>
      </c>
      <c r="L10" s="21">
        <f t="shared" si="8"/>
        <v>1.29762</v>
      </c>
      <c r="M10" s="160">
        <f t="shared" si="9"/>
        <v>26.7</v>
      </c>
      <c r="N10" s="22"/>
      <c r="P10" s="37">
        <f t="shared" si="1"/>
        <v>11.139239999999999</v>
      </c>
      <c r="Q10" s="37">
        <f t="shared" si="2"/>
        <v>6.2291099999999995</v>
      </c>
      <c r="R10" s="37">
        <f t="shared" si="3"/>
        <v>8.0340299999999996</v>
      </c>
      <c r="S10" s="37">
        <f t="shared" si="4"/>
        <v>1.29762</v>
      </c>
      <c r="T10" s="37">
        <f t="shared" si="10"/>
        <v>26.7</v>
      </c>
    </row>
    <row r="11" spans="1:20">
      <c r="A11" s="8" t="s">
        <v>53</v>
      </c>
      <c r="B11" s="177">
        <v>26.7</v>
      </c>
      <c r="C11" s="177">
        <v>26.7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11.139239999999999</v>
      </c>
      <c r="J11" s="21">
        <f t="shared" si="6"/>
        <v>6.2291099999999995</v>
      </c>
      <c r="K11" s="21">
        <f t="shared" si="7"/>
        <v>8.0340299999999996</v>
      </c>
      <c r="L11" s="21">
        <f t="shared" si="8"/>
        <v>1.29762</v>
      </c>
      <c r="M11" s="160">
        <f t="shared" si="9"/>
        <v>26.7</v>
      </c>
      <c r="N11" s="22"/>
      <c r="P11" s="37">
        <f t="shared" si="1"/>
        <v>11.139239999999999</v>
      </c>
      <c r="Q11" s="37">
        <f t="shared" si="2"/>
        <v>6.2291099999999995</v>
      </c>
      <c r="R11" s="37">
        <f t="shared" si="3"/>
        <v>8.0340299999999996</v>
      </c>
      <c r="S11" s="37">
        <f t="shared" si="4"/>
        <v>1.29762</v>
      </c>
      <c r="T11" s="37">
        <f t="shared" si="10"/>
        <v>26.7</v>
      </c>
    </row>
    <row r="12" spans="1:20">
      <c r="A12" s="8" t="s">
        <v>54</v>
      </c>
      <c r="B12" s="177">
        <v>26.7</v>
      </c>
      <c r="C12" s="177">
        <v>26.7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11.139239999999999</v>
      </c>
      <c r="J12" s="21">
        <f t="shared" si="6"/>
        <v>6.2291099999999995</v>
      </c>
      <c r="K12" s="21">
        <f t="shared" si="7"/>
        <v>8.0340299999999996</v>
      </c>
      <c r="L12" s="21">
        <f t="shared" si="8"/>
        <v>1.29762</v>
      </c>
      <c r="M12" s="160">
        <f t="shared" si="9"/>
        <v>26.7</v>
      </c>
      <c r="N12" s="22"/>
      <c r="P12" s="37">
        <f t="shared" si="1"/>
        <v>11.139239999999999</v>
      </c>
      <c r="Q12" s="37">
        <f t="shared" si="2"/>
        <v>6.2291099999999995</v>
      </c>
      <c r="R12" s="37">
        <f t="shared" si="3"/>
        <v>8.0340299999999996</v>
      </c>
      <c r="S12" s="37">
        <f t="shared" si="4"/>
        <v>1.29762</v>
      </c>
      <c r="T12" s="37">
        <f t="shared" si="10"/>
        <v>26.7</v>
      </c>
    </row>
    <row r="13" spans="1:20">
      <c r="A13" s="8" t="s">
        <v>55</v>
      </c>
      <c r="B13" s="177">
        <v>26.7</v>
      </c>
      <c r="C13" s="177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60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177">
        <v>26.7</v>
      </c>
      <c r="C14" s="177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60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177">
        <v>26.7</v>
      </c>
      <c r="C15" s="177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60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177">
        <v>26.7</v>
      </c>
      <c r="C16" s="177">
        <v>26.7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11.139239999999999</v>
      </c>
      <c r="J16" s="21">
        <f t="shared" si="6"/>
        <v>6.2291099999999995</v>
      </c>
      <c r="K16" s="21">
        <f t="shared" si="7"/>
        <v>8.0340299999999996</v>
      </c>
      <c r="L16" s="21">
        <f t="shared" si="8"/>
        <v>1.29762</v>
      </c>
      <c r="M16" s="160">
        <f t="shared" si="9"/>
        <v>26.7</v>
      </c>
      <c r="N16" s="22"/>
      <c r="P16" s="37">
        <f t="shared" si="1"/>
        <v>11.139239999999999</v>
      </c>
      <c r="Q16" s="37">
        <f t="shared" si="2"/>
        <v>6.2291099999999995</v>
      </c>
      <c r="R16" s="37">
        <f t="shared" si="3"/>
        <v>8.0340299999999996</v>
      </c>
      <c r="S16" s="37">
        <f t="shared" si="4"/>
        <v>1.29762</v>
      </c>
      <c r="T16" s="37">
        <f t="shared" si="10"/>
        <v>26.7</v>
      </c>
    </row>
    <row r="17" spans="1:20">
      <c r="A17" s="8" t="s">
        <v>59</v>
      </c>
      <c r="B17" s="177">
        <v>26.7</v>
      </c>
      <c r="C17" s="177">
        <v>26.7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11.139239999999999</v>
      </c>
      <c r="J17" s="21">
        <f t="shared" si="6"/>
        <v>6.2291099999999995</v>
      </c>
      <c r="K17" s="21">
        <f t="shared" si="7"/>
        <v>8.0340299999999996</v>
      </c>
      <c r="L17" s="21">
        <f t="shared" si="8"/>
        <v>1.29762</v>
      </c>
      <c r="M17" s="160">
        <f t="shared" si="9"/>
        <v>26.7</v>
      </c>
      <c r="N17" s="22"/>
      <c r="P17" s="37">
        <f t="shared" si="1"/>
        <v>11.139239999999999</v>
      </c>
      <c r="Q17" s="37">
        <f t="shared" si="2"/>
        <v>6.2291099999999995</v>
      </c>
      <c r="R17" s="37">
        <f t="shared" si="3"/>
        <v>8.0340299999999996</v>
      </c>
      <c r="S17" s="37">
        <f t="shared" si="4"/>
        <v>1.29762</v>
      </c>
      <c r="T17" s="37">
        <f t="shared" si="10"/>
        <v>26.7</v>
      </c>
    </row>
    <row r="18" spans="1:20">
      <c r="A18" s="8" t="s">
        <v>60</v>
      </c>
      <c r="B18" s="177">
        <v>26.7</v>
      </c>
      <c r="C18" s="177">
        <v>26.7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11.139239999999999</v>
      </c>
      <c r="J18" s="21">
        <f t="shared" si="6"/>
        <v>6.2291099999999995</v>
      </c>
      <c r="K18" s="21">
        <f t="shared" si="7"/>
        <v>8.0340299999999996</v>
      </c>
      <c r="L18" s="21">
        <f t="shared" si="8"/>
        <v>1.29762</v>
      </c>
      <c r="M18" s="160">
        <f t="shared" si="9"/>
        <v>26.7</v>
      </c>
      <c r="N18" s="22"/>
      <c r="P18" s="37">
        <f t="shared" si="1"/>
        <v>11.139239999999999</v>
      </c>
      <c r="Q18" s="37">
        <f t="shared" si="2"/>
        <v>6.2291099999999995</v>
      </c>
      <c r="R18" s="37">
        <f t="shared" si="3"/>
        <v>8.0340299999999996</v>
      </c>
      <c r="S18" s="37">
        <f t="shared" si="4"/>
        <v>1.29762</v>
      </c>
      <c r="T18" s="37">
        <f t="shared" si="10"/>
        <v>26.7</v>
      </c>
    </row>
    <row r="19" spans="1:20">
      <c r="A19" s="8" t="s">
        <v>61</v>
      </c>
      <c r="B19" s="177">
        <v>26.7</v>
      </c>
      <c r="C19" s="177">
        <v>26.7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11.139239999999999</v>
      </c>
      <c r="J19" s="21">
        <f t="shared" si="6"/>
        <v>6.2291099999999995</v>
      </c>
      <c r="K19" s="21">
        <f t="shared" si="7"/>
        <v>8.0340299999999996</v>
      </c>
      <c r="L19" s="21">
        <f t="shared" si="8"/>
        <v>1.29762</v>
      </c>
      <c r="M19" s="160">
        <f t="shared" si="9"/>
        <v>26.7</v>
      </c>
      <c r="N19" s="22"/>
      <c r="P19" s="37">
        <f t="shared" si="1"/>
        <v>11.139239999999999</v>
      </c>
      <c r="Q19" s="37">
        <f t="shared" si="2"/>
        <v>6.2291099999999995</v>
      </c>
      <c r="R19" s="37">
        <f t="shared" si="3"/>
        <v>8.0340299999999996</v>
      </c>
      <c r="S19" s="37">
        <f t="shared" si="4"/>
        <v>1.29762</v>
      </c>
      <c r="T19" s="37">
        <f t="shared" si="10"/>
        <v>26.7</v>
      </c>
    </row>
    <row r="20" spans="1:20">
      <c r="A20" s="8" t="s">
        <v>62</v>
      </c>
      <c r="B20" s="177">
        <v>26.7</v>
      </c>
      <c r="C20" s="177">
        <v>26.7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11.139239999999999</v>
      </c>
      <c r="J20" s="21">
        <f t="shared" si="6"/>
        <v>6.2291099999999995</v>
      </c>
      <c r="K20" s="21">
        <f t="shared" si="7"/>
        <v>8.0340299999999996</v>
      </c>
      <c r="L20" s="21">
        <f t="shared" si="8"/>
        <v>1.29762</v>
      </c>
      <c r="M20" s="160">
        <f t="shared" si="9"/>
        <v>26.7</v>
      </c>
      <c r="N20" s="22"/>
      <c r="P20" s="37">
        <f t="shared" si="1"/>
        <v>11.139239999999999</v>
      </c>
      <c r="Q20" s="37">
        <f t="shared" si="2"/>
        <v>6.2291099999999995</v>
      </c>
      <c r="R20" s="37">
        <f t="shared" si="3"/>
        <v>8.0340299999999996</v>
      </c>
      <c r="S20" s="37">
        <f t="shared" si="4"/>
        <v>1.29762</v>
      </c>
      <c r="T20" s="37">
        <f t="shared" si="10"/>
        <v>26.7</v>
      </c>
    </row>
    <row r="21" spans="1:20">
      <c r="A21" s="8" t="s">
        <v>63</v>
      </c>
      <c r="B21" s="177">
        <v>26.7</v>
      </c>
      <c r="C21" s="177">
        <v>26.7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11.139239999999999</v>
      </c>
      <c r="J21" s="21">
        <f t="shared" si="6"/>
        <v>6.2291099999999995</v>
      </c>
      <c r="K21" s="21">
        <f t="shared" si="7"/>
        <v>8.0340299999999996</v>
      </c>
      <c r="L21" s="21">
        <f t="shared" si="8"/>
        <v>1.29762</v>
      </c>
      <c r="M21" s="160">
        <f t="shared" si="9"/>
        <v>26.7</v>
      </c>
      <c r="N21" s="22"/>
      <c r="P21" s="37">
        <f t="shared" si="1"/>
        <v>11.139239999999999</v>
      </c>
      <c r="Q21" s="37">
        <f t="shared" si="2"/>
        <v>6.2291099999999995</v>
      </c>
      <c r="R21" s="37">
        <f t="shared" si="3"/>
        <v>8.0340299999999996</v>
      </c>
      <c r="S21" s="37">
        <f t="shared" si="4"/>
        <v>1.29762</v>
      </c>
      <c r="T21" s="37">
        <f t="shared" si="10"/>
        <v>26.7</v>
      </c>
    </row>
    <row r="22" spans="1:20">
      <c r="A22" s="8" t="s">
        <v>64</v>
      </c>
      <c r="B22" s="177">
        <v>26.7</v>
      </c>
      <c r="C22" s="177">
        <v>26.7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11.139239999999999</v>
      </c>
      <c r="J22" s="21">
        <f t="shared" si="6"/>
        <v>6.2291099999999995</v>
      </c>
      <c r="K22" s="21">
        <f t="shared" si="7"/>
        <v>8.0340299999999996</v>
      </c>
      <c r="L22" s="21">
        <f t="shared" si="8"/>
        <v>1.29762</v>
      </c>
      <c r="M22" s="160">
        <f t="shared" si="9"/>
        <v>26.7</v>
      </c>
      <c r="N22" s="22"/>
      <c r="P22" s="37">
        <f t="shared" si="1"/>
        <v>11.139239999999999</v>
      </c>
      <c r="Q22" s="37">
        <f t="shared" si="2"/>
        <v>6.2291099999999995</v>
      </c>
      <c r="R22" s="37">
        <f t="shared" si="3"/>
        <v>8.0340299999999996</v>
      </c>
      <c r="S22" s="37">
        <f t="shared" si="4"/>
        <v>1.29762</v>
      </c>
      <c r="T22" s="37">
        <f t="shared" si="10"/>
        <v>26.7</v>
      </c>
    </row>
    <row r="23" spans="1:20">
      <c r="A23" s="8" t="s">
        <v>65</v>
      </c>
      <c r="B23" s="177">
        <v>26.7</v>
      </c>
      <c r="C23" s="177">
        <v>26.7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11.139239999999999</v>
      </c>
      <c r="J23" s="21">
        <f t="shared" si="6"/>
        <v>6.2291099999999995</v>
      </c>
      <c r="K23" s="21">
        <f t="shared" si="7"/>
        <v>8.0340299999999996</v>
      </c>
      <c r="L23" s="21">
        <f t="shared" si="8"/>
        <v>1.29762</v>
      </c>
      <c r="M23" s="160">
        <f t="shared" si="9"/>
        <v>26.7</v>
      </c>
      <c r="N23" s="22"/>
      <c r="P23" s="37">
        <f t="shared" si="1"/>
        <v>11.139239999999999</v>
      </c>
      <c r="Q23" s="37">
        <f t="shared" si="2"/>
        <v>6.2291099999999995</v>
      </c>
      <c r="R23" s="37">
        <f t="shared" si="3"/>
        <v>8.0340299999999996</v>
      </c>
      <c r="S23" s="37">
        <f t="shared" si="4"/>
        <v>1.29762</v>
      </c>
      <c r="T23" s="37">
        <f t="shared" si="10"/>
        <v>26.7</v>
      </c>
    </row>
    <row r="24" spans="1:20">
      <c r="A24" s="8" t="s">
        <v>66</v>
      </c>
      <c r="B24" s="177">
        <v>26.7</v>
      </c>
      <c r="C24" s="177">
        <v>26.7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11.139239999999999</v>
      </c>
      <c r="J24" s="21">
        <f t="shared" si="6"/>
        <v>6.2291099999999995</v>
      </c>
      <c r="K24" s="21">
        <f t="shared" si="7"/>
        <v>8.0340299999999996</v>
      </c>
      <c r="L24" s="21">
        <f t="shared" si="8"/>
        <v>1.29762</v>
      </c>
      <c r="M24" s="160">
        <f t="shared" si="9"/>
        <v>26.7</v>
      </c>
      <c r="N24" s="22"/>
      <c r="P24" s="37">
        <f t="shared" si="1"/>
        <v>11.139239999999999</v>
      </c>
      <c r="Q24" s="37">
        <f t="shared" si="2"/>
        <v>6.2291099999999995</v>
      </c>
      <c r="R24" s="37">
        <f t="shared" si="3"/>
        <v>8.0340299999999996</v>
      </c>
      <c r="S24" s="37">
        <f t="shared" si="4"/>
        <v>1.29762</v>
      </c>
      <c r="T24" s="37">
        <f t="shared" si="10"/>
        <v>26.7</v>
      </c>
    </row>
    <row r="25" spans="1:20">
      <c r="A25" s="8" t="s">
        <v>67</v>
      </c>
      <c r="B25" s="177">
        <v>26.7</v>
      </c>
      <c r="C25" s="177">
        <v>26.7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11.139239999999999</v>
      </c>
      <c r="J25" s="21">
        <f t="shared" si="6"/>
        <v>6.2291099999999995</v>
      </c>
      <c r="K25" s="21">
        <f t="shared" si="7"/>
        <v>8.0340299999999996</v>
      </c>
      <c r="L25" s="21">
        <f t="shared" si="8"/>
        <v>1.29762</v>
      </c>
      <c r="M25" s="160">
        <f t="shared" si="9"/>
        <v>26.7</v>
      </c>
      <c r="N25" s="22"/>
      <c r="P25" s="37">
        <f t="shared" si="1"/>
        <v>11.139239999999999</v>
      </c>
      <c r="Q25" s="37">
        <f t="shared" si="2"/>
        <v>6.2291099999999995</v>
      </c>
      <c r="R25" s="37">
        <f t="shared" si="3"/>
        <v>8.0340299999999996</v>
      </c>
      <c r="S25" s="37">
        <f t="shared" si="4"/>
        <v>1.29762</v>
      </c>
      <c r="T25" s="37">
        <f t="shared" si="10"/>
        <v>26.7</v>
      </c>
    </row>
    <row r="26" spans="1:20">
      <c r="A26" s="8" t="s">
        <v>68</v>
      </c>
      <c r="B26" s="177">
        <v>26.7</v>
      </c>
      <c r="C26" s="177">
        <v>26.7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11.139239999999999</v>
      </c>
      <c r="J26" s="21">
        <f t="shared" si="6"/>
        <v>6.2291099999999995</v>
      </c>
      <c r="K26" s="21">
        <f t="shared" si="7"/>
        <v>8.0340299999999996</v>
      </c>
      <c r="L26" s="21">
        <f t="shared" si="8"/>
        <v>1.29762</v>
      </c>
      <c r="M26" s="160">
        <f t="shared" si="9"/>
        <v>26.7</v>
      </c>
      <c r="N26" s="22"/>
      <c r="P26" s="37">
        <f t="shared" si="1"/>
        <v>11.139239999999999</v>
      </c>
      <c r="Q26" s="37">
        <f t="shared" si="2"/>
        <v>6.2291099999999995</v>
      </c>
      <c r="R26" s="37">
        <f t="shared" si="3"/>
        <v>8.0340299999999996</v>
      </c>
      <c r="S26" s="37">
        <f t="shared" si="4"/>
        <v>1.29762</v>
      </c>
      <c r="T26" s="37">
        <f t="shared" si="10"/>
        <v>26.7</v>
      </c>
    </row>
    <row r="27" spans="1:20">
      <c r="A27" s="8" t="s">
        <v>69</v>
      </c>
      <c r="B27" s="177">
        <v>26.7</v>
      </c>
      <c r="C27" s="177">
        <v>26.7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11.139239999999999</v>
      </c>
      <c r="J27" s="21">
        <f t="shared" si="6"/>
        <v>6.2291099999999995</v>
      </c>
      <c r="K27" s="21">
        <f t="shared" si="7"/>
        <v>8.0340299999999996</v>
      </c>
      <c r="L27" s="21">
        <f t="shared" si="8"/>
        <v>1.29762</v>
      </c>
      <c r="M27" s="160">
        <f t="shared" si="9"/>
        <v>26.7</v>
      </c>
      <c r="N27" s="22"/>
      <c r="P27" s="37">
        <f t="shared" si="1"/>
        <v>11.139239999999999</v>
      </c>
      <c r="Q27" s="37">
        <f t="shared" si="2"/>
        <v>6.2291099999999995</v>
      </c>
      <c r="R27" s="37">
        <f t="shared" si="3"/>
        <v>8.0340299999999996</v>
      </c>
      <c r="S27" s="37">
        <f t="shared" si="4"/>
        <v>1.29762</v>
      </c>
      <c r="T27" s="37">
        <f t="shared" si="10"/>
        <v>26.7</v>
      </c>
    </row>
    <row r="28" spans="1:20">
      <c r="A28" s="8" t="s">
        <v>70</v>
      </c>
      <c r="B28" s="177">
        <v>26.7</v>
      </c>
      <c r="C28" s="177">
        <v>26.7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11.139239999999999</v>
      </c>
      <c r="J28" s="21">
        <f t="shared" si="6"/>
        <v>6.2291099999999995</v>
      </c>
      <c r="K28" s="21">
        <f t="shared" si="7"/>
        <v>8.0340299999999996</v>
      </c>
      <c r="L28" s="21">
        <f t="shared" si="8"/>
        <v>1.29762</v>
      </c>
      <c r="M28" s="160">
        <f t="shared" si="9"/>
        <v>26.7</v>
      </c>
      <c r="N28" s="22"/>
      <c r="P28" s="37">
        <f t="shared" si="1"/>
        <v>11.139239999999999</v>
      </c>
      <c r="Q28" s="37">
        <f t="shared" si="2"/>
        <v>6.2291099999999995</v>
      </c>
      <c r="R28" s="37">
        <f t="shared" si="3"/>
        <v>8.0340299999999996</v>
      </c>
      <c r="S28" s="37">
        <f t="shared" si="4"/>
        <v>1.29762</v>
      </c>
      <c r="T28" s="37">
        <f t="shared" si="10"/>
        <v>26.7</v>
      </c>
    </row>
    <row r="29" spans="1:20">
      <c r="A29" s="8" t="s">
        <v>71</v>
      </c>
      <c r="B29" s="177">
        <v>26.9</v>
      </c>
      <c r="C29" s="177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60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177">
        <v>26.9</v>
      </c>
      <c r="C30" s="177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60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177">
        <v>26.9</v>
      </c>
      <c r="C31" s="177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60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177">
        <v>26.9</v>
      </c>
      <c r="C32" s="177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60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177">
        <v>26.9</v>
      </c>
      <c r="C33" s="177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60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177">
        <v>26.9</v>
      </c>
      <c r="C34" s="177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60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177">
        <v>26.9</v>
      </c>
      <c r="C35" s="177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60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177">
        <v>26.9</v>
      </c>
      <c r="C36" s="177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60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177">
        <v>26.9</v>
      </c>
      <c r="C37" s="177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60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177">
        <v>26.9</v>
      </c>
      <c r="C38" s="177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60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177">
        <v>26.9</v>
      </c>
      <c r="C39" s="177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60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177">
        <v>26.9</v>
      </c>
      <c r="C40" s="177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60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177">
        <v>26.9</v>
      </c>
      <c r="C41" s="177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60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177">
        <v>26.9</v>
      </c>
      <c r="C42" s="177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60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177">
        <v>26.9</v>
      </c>
      <c r="C43" s="177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60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177">
        <v>26.9</v>
      </c>
      <c r="C44" s="177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60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177">
        <v>26.9</v>
      </c>
      <c r="C45" s="177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60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177">
        <v>26.9</v>
      </c>
      <c r="C46" s="177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60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177">
        <v>26.9</v>
      </c>
      <c r="C47" s="177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60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177">
        <v>26.9</v>
      </c>
      <c r="C48" s="177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60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177">
        <v>26.9</v>
      </c>
      <c r="C49" s="177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60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177">
        <v>26.9</v>
      </c>
      <c r="C50" s="177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60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177">
        <v>26.9</v>
      </c>
      <c r="C51" s="177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60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177">
        <v>26.9</v>
      </c>
      <c r="C52" s="177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60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177">
        <v>26.9</v>
      </c>
      <c r="C53" s="177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60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177">
        <v>26.9</v>
      </c>
      <c r="C54" s="177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60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177">
        <v>26.9</v>
      </c>
      <c r="C55" s="177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60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177">
        <v>26.9</v>
      </c>
      <c r="C56" s="177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60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177">
        <v>26.9</v>
      </c>
      <c r="C57" s="177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60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177">
        <v>26.9</v>
      </c>
      <c r="C58" s="177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60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177">
        <v>26.9</v>
      </c>
      <c r="C59" s="177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60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177">
        <v>26.9</v>
      </c>
      <c r="C60" s="177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60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177">
        <v>26.9</v>
      </c>
      <c r="C61" s="177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60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177">
        <v>26.9</v>
      </c>
      <c r="C62" s="177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60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177">
        <v>26.9</v>
      </c>
      <c r="C63" s="177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60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177">
        <v>26.9</v>
      </c>
      <c r="C64" s="177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60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177">
        <v>26.9</v>
      </c>
      <c r="C65" s="177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60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177">
        <v>26.9</v>
      </c>
      <c r="C66" s="177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60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177">
        <v>26.9</v>
      </c>
      <c r="C67" s="177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60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177">
        <v>26.9</v>
      </c>
      <c r="C68" s="177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60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177">
        <v>26.9</v>
      </c>
      <c r="C69" s="177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60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177">
        <v>26.9</v>
      </c>
      <c r="C70" s="177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60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177">
        <v>26.9</v>
      </c>
      <c r="C71" s="177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60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177">
        <v>26.3</v>
      </c>
      <c r="C72" s="177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60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177">
        <v>26.3</v>
      </c>
      <c r="C73" s="177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60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177">
        <v>26.3</v>
      </c>
      <c r="C74" s="177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60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177">
        <v>26.3</v>
      </c>
      <c r="C75" s="177">
        <v>26.3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10.972360000000002</v>
      </c>
      <c r="J75" s="21">
        <f t="shared" si="22"/>
        <v>6.1357899999999992</v>
      </c>
      <c r="K75" s="21">
        <f t="shared" si="23"/>
        <v>7.9136699999999998</v>
      </c>
      <c r="L75" s="21">
        <f t="shared" si="24"/>
        <v>1.2781800000000001</v>
      </c>
      <c r="M75" s="160">
        <f t="shared" si="25"/>
        <v>26.3</v>
      </c>
      <c r="N75" s="22"/>
      <c r="P75" s="37">
        <f t="shared" si="17"/>
        <v>10.972360000000002</v>
      </c>
      <c r="Q75" s="37">
        <f t="shared" si="18"/>
        <v>6.1357899999999992</v>
      </c>
      <c r="R75" s="37">
        <f t="shared" si="19"/>
        <v>7.9136699999999998</v>
      </c>
      <c r="S75" s="37">
        <f t="shared" si="20"/>
        <v>1.2781800000000001</v>
      </c>
      <c r="T75" s="37">
        <f t="shared" si="26"/>
        <v>26.3</v>
      </c>
    </row>
    <row r="76" spans="1:20">
      <c r="A76" s="8" t="s">
        <v>118</v>
      </c>
      <c r="B76" s="177">
        <v>26.3</v>
      </c>
      <c r="C76" s="177">
        <v>26.3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10.972360000000002</v>
      </c>
      <c r="J76" s="21">
        <f t="shared" si="22"/>
        <v>6.1357899999999992</v>
      </c>
      <c r="K76" s="21">
        <f t="shared" si="23"/>
        <v>7.9136699999999998</v>
      </c>
      <c r="L76" s="21">
        <f t="shared" si="24"/>
        <v>1.2781800000000001</v>
      </c>
      <c r="M76" s="160">
        <f t="shared" si="25"/>
        <v>26.3</v>
      </c>
      <c r="N76" s="22"/>
      <c r="P76" s="37">
        <f t="shared" si="17"/>
        <v>10.972360000000002</v>
      </c>
      <c r="Q76" s="37">
        <f t="shared" si="18"/>
        <v>6.1357899999999992</v>
      </c>
      <c r="R76" s="37">
        <f t="shared" si="19"/>
        <v>7.9136699999999998</v>
      </c>
      <c r="S76" s="37">
        <f t="shared" si="20"/>
        <v>1.2781800000000001</v>
      </c>
      <c r="T76" s="37">
        <f t="shared" si="26"/>
        <v>26.3</v>
      </c>
    </row>
    <row r="77" spans="1:20">
      <c r="A77" s="8" t="s">
        <v>119</v>
      </c>
      <c r="B77" s="177">
        <v>26.3</v>
      </c>
      <c r="C77" s="177">
        <v>26.3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10.972360000000002</v>
      </c>
      <c r="J77" s="21">
        <f t="shared" si="22"/>
        <v>6.1357899999999992</v>
      </c>
      <c r="K77" s="21">
        <f t="shared" si="23"/>
        <v>7.9136699999999998</v>
      </c>
      <c r="L77" s="21">
        <f t="shared" si="24"/>
        <v>1.2781800000000001</v>
      </c>
      <c r="M77" s="160">
        <f t="shared" si="25"/>
        <v>26.3</v>
      </c>
      <c r="N77" s="22"/>
      <c r="P77" s="37">
        <f t="shared" si="17"/>
        <v>10.972360000000002</v>
      </c>
      <c r="Q77" s="37">
        <f t="shared" si="18"/>
        <v>6.1357899999999992</v>
      </c>
      <c r="R77" s="37">
        <f t="shared" si="19"/>
        <v>7.9136699999999998</v>
      </c>
      <c r="S77" s="37">
        <f t="shared" si="20"/>
        <v>1.2781800000000001</v>
      </c>
      <c r="T77" s="37">
        <f t="shared" si="26"/>
        <v>26.3</v>
      </c>
    </row>
    <row r="78" spans="1:20">
      <c r="A78" s="8" t="s">
        <v>120</v>
      </c>
      <c r="B78" s="177">
        <v>26.3</v>
      </c>
      <c r="C78" s="177">
        <v>26.3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10.972360000000002</v>
      </c>
      <c r="J78" s="21">
        <f t="shared" si="22"/>
        <v>6.1357899999999992</v>
      </c>
      <c r="K78" s="21">
        <f t="shared" si="23"/>
        <v>7.9136699999999998</v>
      </c>
      <c r="L78" s="21">
        <f t="shared" si="24"/>
        <v>1.2781800000000001</v>
      </c>
      <c r="M78" s="160">
        <f t="shared" si="25"/>
        <v>26.3</v>
      </c>
      <c r="N78" s="22"/>
      <c r="P78" s="37">
        <f t="shared" si="17"/>
        <v>10.972360000000002</v>
      </c>
      <c r="Q78" s="37">
        <f t="shared" si="18"/>
        <v>6.1357899999999992</v>
      </c>
      <c r="R78" s="37">
        <f t="shared" si="19"/>
        <v>7.9136699999999998</v>
      </c>
      <c r="S78" s="37">
        <f t="shared" si="20"/>
        <v>1.2781800000000001</v>
      </c>
      <c r="T78" s="37">
        <f t="shared" si="26"/>
        <v>26.3</v>
      </c>
    </row>
    <row r="79" spans="1:20">
      <c r="A79" s="8" t="s">
        <v>121</v>
      </c>
      <c r="B79" s="177">
        <v>26.3</v>
      </c>
      <c r="C79" s="177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60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177">
        <v>26.3</v>
      </c>
      <c r="C80" s="177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60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77">
        <v>26.3</v>
      </c>
      <c r="C81" s="177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60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77">
        <v>26.3</v>
      </c>
      <c r="C82" s="177">
        <v>26.3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10.972360000000002</v>
      </c>
      <c r="J82" s="21">
        <f t="shared" si="22"/>
        <v>6.1357899999999992</v>
      </c>
      <c r="K82" s="21">
        <f t="shared" si="23"/>
        <v>7.9136699999999998</v>
      </c>
      <c r="L82" s="21">
        <f t="shared" si="24"/>
        <v>1.2781800000000001</v>
      </c>
      <c r="M82" s="160">
        <f t="shared" si="25"/>
        <v>26.3</v>
      </c>
      <c r="N82" s="22"/>
      <c r="P82" s="37">
        <f t="shared" si="17"/>
        <v>10.972360000000002</v>
      </c>
      <c r="Q82" s="37">
        <f t="shared" si="18"/>
        <v>6.1357899999999992</v>
      </c>
      <c r="R82" s="37">
        <f t="shared" si="19"/>
        <v>7.9136699999999998</v>
      </c>
      <c r="S82" s="37">
        <f t="shared" si="20"/>
        <v>1.2781800000000001</v>
      </c>
      <c r="T82" s="37">
        <f t="shared" si="26"/>
        <v>26.3</v>
      </c>
    </row>
    <row r="83" spans="1:20">
      <c r="A83" s="8" t="s">
        <v>125</v>
      </c>
      <c r="B83" s="177">
        <v>26.3</v>
      </c>
      <c r="C83" s="177">
        <v>26.3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10.972360000000002</v>
      </c>
      <c r="J83" s="21">
        <f t="shared" si="22"/>
        <v>6.1357899999999992</v>
      </c>
      <c r="K83" s="21">
        <f t="shared" si="23"/>
        <v>7.9136699999999998</v>
      </c>
      <c r="L83" s="21">
        <f t="shared" si="24"/>
        <v>1.2781800000000001</v>
      </c>
      <c r="M83" s="160">
        <f t="shared" si="25"/>
        <v>26.3</v>
      </c>
      <c r="N83" s="22"/>
      <c r="P83" s="37">
        <f t="shared" si="17"/>
        <v>10.972360000000002</v>
      </c>
      <c r="Q83" s="37">
        <f t="shared" si="18"/>
        <v>6.1357899999999992</v>
      </c>
      <c r="R83" s="37">
        <f t="shared" si="19"/>
        <v>7.9136699999999998</v>
      </c>
      <c r="S83" s="37">
        <f t="shared" si="20"/>
        <v>1.2781800000000001</v>
      </c>
      <c r="T83" s="37">
        <f t="shared" si="26"/>
        <v>26.3</v>
      </c>
    </row>
    <row r="84" spans="1:20">
      <c r="A84" s="8" t="s">
        <v>126</v>
      </c>
      <c r="B84" s="177">
        <v>26.3</v>
      </c>
      <c r="C84" s="177">
        <v>26.3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10.972360000000002</v>
      </c>
      <c r="J84" s="21">
        <f t="shared" si="22"/>
        <v>6.1357899999999992</v>
      </c>
      <c r="K84" s="21">
        <f t="shared" si="23"/>
        <v>7.9136699999999998</v>
      </c>
      <c r="L84" s="21">
        <f t="shared" si="24"/>
        <v>1.2781800000000001</v>
      </c>
      <c r="M84" s="160">
        <f t="shared" si="25"/>
        <v>26.3</v>
      </c>
      <c r="N84" s="22"/>
      <c r="P84" s="37">
        <f t="shared" si="17"/>
        <v>10.972360000000002</v>
      </c>
      <c r="Q84" s="37">
        <f t="shared" si="18"/>
        <v>6.1357899999999992</v>
      </c>
      <c r="R84" s="37">
        <f t="shared" si="19"/>
        <v>7.9136699999999998</v>
      </c>
      <c r="S84" s="37">
        <f t="shared" si="20"/>
        <v>1.2781800000000001</v>
      </c>
      <c r="T84" s="37">
        <f t="shared" si="26"/>
        <v>26.3</v>
      </c>
    </row>
    <row r="85" spans="1:20">
      <c r="A85" s="8" t="s">
        <v>127</v>
      </c>
      <c r="B85" s="177">
        <v>26.3</v>
      </c>
      <c r="C85" s="177">
        <v>26.3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10.972360000000002</v>
      </c>
      <c r="J85" s="21">
        <f t="shared" si="22"/>
        <v>6.1357899999999992</v>
      </c>
      <c r="K85" s="21">
        <f t="shared" si="23"/>
        <v>7.9136699999999998</v>
      </c>
      <c r="L85" s="21">
        <f t="shared" si="24"/>
        <v>1.2781800000000001</v>
      </c>
      <c r="M85" s="160">
        <f t="shared" si="25"/>
        <v>26.3</v>
      </c>
      <c r="N85" s="22"/>
      <c r="P85" s="37">
        <f t="shared" si="17"/>
        <v>10.972360000000002</v>
      </c>
      <c r="Q85" s="37">
        <f t="shared" si="18"/>
        <v>6.1357899999999992</v>
      </c>
      <c r="R85" s="37">
        <f t="shared" si="19"/>
        <v>7.9136699999999998</v>
      </c>
      <c r="S85" s="37">
        <f t="shared" si="20"/>
        <v>1.2781800000000001</v>
      </c>
      <c r="T85" s="37">
        <f t="shared" si="26"/>
        <v>26.3</v>
      </c>
    </row>
    <row r="86" spans="1:20">
      <c r="A86" s="8" t="s">
        <v>128</v>
      </c>
      <c r="B86" s="177">
        <v>26.3</v>
      </c>
      <c r="C86" s="177">
        <v>26.3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10.972360000000002</v>
      </c>
      <c r="J86" s="21">
        <f t="shared" si="22"/>
        <v>6.1357899999999992</v>
      </c>
      <c r="K86" s="21">
        <f t="shared" si="23"/>
        <v>7.9136699999999998</v>
      </c>
      <c r="L86" s="21">
        <f t="shared" si="24"/>
        <v>1.2781800000000001</v>
      </c>
      <c r="M86" s="160">
        <f t="shared" si="25"/>
        <v>26.3</v>
      </c>
      <c r="N86" s="22"/>
      <c r="P86" s="37">
        <f t="shared" si="17"/>
        <v>10.972360000000002</v>
      </c>
      <c r="Q86" s="37">
        <f t="shared" si="18"/>
        <v>6.1357899999999992</v>
      </c>
      <c r="R86" s="37">
        <f t="shared" si="19"/>
        <v>7.9136699999999998</v>
      </c>
      <c r="S86" s="37">
        <f t="shared" si="20"/>
        <v>1.2781800000000001</v>
      </c>
      <c r="T86" s="37">
        <f t="shared" si="26"/>
        <v>26.3</v>
      </c>
    </row>
    <row r="87" spans="1:20">
      <c r="A87" s="8" t="s">
        <v>129</v>
      </c>
      <c r="B87" s="177">
        <v>26.3</v>
      </c>
      <c r="C87" s="177">
        <v>26.3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10.972360000000002</v>
      </c>
      <c r="J87" s="21">
        <f t="shared" si="22"/>
        <v>6.1357899999999992</v>
      </c>
      <c r="K87" s="21">
        <f t="shared" si="23"/>
        <v>7.9136699999999998</v>
      </c>
      <c r="L87" s="21">
        <f t="shared" si="24"/>
        <v>1.2781800000000001</v>
      </c>
      <c r="M87" s="160">
        <f t="shared" si="25"/>
        <v>26.3</v>
      </c>
      <c r="N87" s="22"/>
      <c r="P87" s="37">
        <f t="shared" si="17"/>
        <v>10.972360000000002</v>
      </c>
      <c r="Q87" s="37">
        <f t="shared" si="18"/>
        <v>6.1357899999999992</v>
      </c>
      <c r="R87" s="37">
        <f t="shared" si="19"/>
        <v>7.9136699999999998</v>
      </c>
      <c r="S87" s="37">
        <f t="shared" si="20"/>
        <v>1.2781800000000001</v>
      </c>
      <c r="T87" s="37">
        <f t="shared" si="26"/>
        <v>26.3</v>
      </c>
    </row>
    <row r="88" spans="1:20">
      <c r="A88" s="8" t="s">
        <v>130</v>
      </c>
      <c r="B88" s="177">
        <v>26.3</v>
      </c>
      <c r="C88" s="177">
        <v>26.3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10.972360000000002</v>
      </c>
      <c r="J88" s="21">
        <f t="shared" si="22"/>
        <v>6.1357899999999992</v>
      </c>
      <c r="K88" s="21">
        <f t="shared" si="23"/>
        <v>7.9136699999999998</v>
      </c>
      <c r="L88" s="21">
        <f t="shared" si="24"/>
        <v>1.2781800000000001</v>
      </c>
      <c r="M88" s="160">
        <f t="shared" si="25"/>
        <v>26.3</v>
      </c>
      <c r="N88" s="22"/>
      <c r="P88" s="37">
        <f t="shared" si="17"/>
        <v>10.972360000000002</v>
      </c>
      <c r="Q88" s="37">
        <f t="shared" si="18"/>
        <v>6.1357899999999992</v>
      </c>
      <c r="R88" s="37">
        <f t="shared" si="19"/>
        <v>7.9136699999999998</v>
      </c>
      <c r="S88" s="37">
        <f t="shared" si="20"/>
        <v>1.2781800000000001</v>
      </c>
      <c r="T88" s="37">
        <f t="shared" si="26"/>
        <v>26.3</v>
      </c>
    </row>
    <row r="89" spans="1:20">
      <c r="A89" s="8" t="s">
        <v>131</v>
      </c>
      <c r="B89" s="177">
        <v>26.3</v>
      </c>
      <c r="C89" s="177">
        <v>26.3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10.972360000000002</v>
      </c>
      <c r="J89" s="21">
        <f t="shared" si="22"/>
        <v>6.1357899999999992</v>
      </c>
      <c r="K89" s="21">
        <f t="shared" si="23"/>
        <v>7.9136699999999998</v>
      </c>
      <c r="L89" s="21">
        <f t="shared" si="24"/>
        <v>1.2781800000000001</v>
      </c>
      <c r="M89" s="160">
        <f t="shared" si="25"/>
        <v>26.3</v>
      </c>
      <c r="N89" s="22"/>
      <c r="P89" s="37">
        <f t="shared" si="17"/>
        <v>10.972360000000002</v>
      </c>
      <c r="Q89" s="37">
        <f t="shared" si="18"/>
        <v>6.1357899999999992</v>
      </c>
      <c r="R89" s="37">
        <f t="shared" si="19"/>
        <v>7.9136699999999998</v>
      </c>
      <c r="S89" s="37">
        <f t="shared" si="20"/>
        <v>1.2781800000000001</v>
      </c>
      <c r="T89" s="37">
        <f t="shared" si="26"/>
        <v>26.3</v>
      </c>
    </row>
    <row r="90" spans="1:20">
      <c r="A90" s="8" t="s">
        <v>132</v>
      </c>
      <c r="B90" s="177">
        <v>26.3</v>
      </c>
      <c r="C90" s="177">
        <v>26.3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10.972360000000002</v>
      </c>
      <c r="J90" s="21">
        <f t="shared" si="22"/>
        <v>6.1357899999999992</v>
      </c>
      <c r="K90" s="21">
        <f t="shared" si="23"/>
        <v>7.9136699999999998</v>
      </c>
      <c r="L90" s="21">
        <f t="shared" si="24"/>
        <v>1.2781800000000001</v>
      </c>
      <c r="M90" s="160">
        <f t="shared" si="25"/>
        <v>26.3</v>
      </c>
      <c r="N90" s="22"/>
      <c r="P90" s="37">
        <f t="shared" si="17"/>
        <v>10.972360000000002</v>
      </c>
      <c r="Q90" s="37">
        <f t="shared" si="18"/>
        <v>6.1357899999999992</v>
      </c>
      <c r="R90" s="37">
        <f t="shared" si="19"/>
        <v>7.9136699999999998</v>
      </c>
      <c r="S90" s="37">
        <f t="shared" si="20"/>
        <v>1.2781800000000001</v>
      </c>
      <c r="T90" s="37">
        <f t="shared" si="26"/>
        <v>26.3</v>
      </c>
    </row>
    <row r="91" spans="1:20">
      <c r="A91" s="8" t="s">
        <v>133</v>
      </c>
      <c r="B91" s="177">
        <v>26.3</v>
      </c>
      <c r="C91" s="177">
        <v>26.3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10.972360000000002</v>
      </c>
      <c r="J91" s="21">
        <f t="shared" si="22"/>
        <v>6.1357899999999992</v>
      </c>
      <c r="K91" s="21">
        <f t="shared" si="23"/>
        <v>7.9136699999999998</v>
      </c>
      <c r="L91" s="21">
        <f t="shared" si="24"/>
        <v>1.2781800000000001</v>
      </c>
      <c r="M91" s="160">
        <f t="shared" si="25"/>
        <v>26.3</v>
      </c>
      <c r="N91" s="22"/>
      <c r="P91" s="37">
        <f t="shared" si="17"/>
        <v>10.972360000000002</v>
      </c>
      <c r="Q91" s="37">
        <f t="shared" si="18"/>
        <v>6.1357899999999992</v>
      </c>
      <c r="R91" s="37">
        <f t="shared" si="19"/>
        <v>7.9136699999999998</v>
      </c>
      <c r="S91" s="37">
        <f t="shared" si="20"/>
        <v>1.2781800000000001</v>
      </c>
      <c r="T91" s="37">
        <f t="shared" si="26"/>
        <v>26.3</v>
      </c>
    </row>
    <row r="92" spans="1:20">
      <c r="A92" s="8" t="s">
        <v>134</v>
      </c>
      <c r="B92" s="177">
        <v>26.3</v>
      </c>
      <c r="C92" s="177">
        <v>26.3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10.972360000000002</v>
      </c>
      <c r="J92" s="21">
        <f t="shared" si="22"/>
        <v>6.1357899999999992</v>
      </c>
      <c r="K92" s="21">
        <f t="shared" si="23"/>
        <v>7.9136699999999998</v>
      </c>
      <c r="L92" s="21">
        <f t="shared" si="24"/>
        <v>1.2781800000000001</v>
      </c>
      <c r="M92" s="160">
        <f t="shared" si="25"/>
        <v>26.3</v>
      </c>
      <c r="N92" s="22"/>
      <c r="P92" s="37">
        <f t="shared" si="17"/>
        <v>10.972360000000002</v>
      </c>
      <c r="Q92" s="37">
        <f t="shared" si="18"/>
        <v>6.1357899999999992</v>
      </c>
      <c r="R92" s="37">
        <f t="shared" si="19"/>
        <v>7.9136699999999998</v>
      </c>
      <c r="S92" s="37">
        <f t="shared" si="20"/>
        <v>1.2781800000000001</v>
      </c>
      <c r="T92" s="37">
        <f t="shared" si="26"/>
        <v>26.3</v>
      </c>
    </row>
    <row r="93" spans="1:20">
      <c r="A93" s="8" t="s">
        <v>135</v>
      </c>
      <c r="B93" s="177">
        <v>26.3</v>
      </c>
      <c r="C93" s="177">
        <v>26.3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10.972360000000002</v>
      </c>
      <c r="J93" s="21">
        <f t="shared" si="22"/>
        <v>6.1357899999999992</v>
      </c>
      <c r="K93" s="21">
        <f t="shared" si="23"/>
        <v>7.9136699999999998</v>
      </c>
      <c r="L93" s="21">
        <f t="shared" si="24"/>
        <v>1.2781800000000001</v>
      </c>
      <c r="M93" s="160">
        <f t="shared" si="25"/>
        <v>26.3</v>
      </c>
      <c r="N93" s="22"/>
      <c r="P93" s="37">
        <f t="shared" si="17"/>
        <v>10.972360000000002</v>
      </c>
      <c r="Q93" s="37">
        <f t="shared" si="18"/>
        <v>6.1357899999999992</v>
      </c>
      <c r="R93" s="37">
        <f t="shared" si="19"/>
        <v>7.9136699999999998</v>
      </c>
      <c r="S93" s="37">
        <f t="shared" si="20"/>
        <v>1.2781800000000001</v>
      </c>
      <c r="T93" s="37">
        <f t="shared" si="26"/>
        <v>26.3</v>
      </c>
    </row>
    <row r="94" spans="1:20">
      <c r="A94" s="8" t="s">
        <v>136</v>
      </c>
      <c r="B94" s="177">
        <v>26.3</v>
      </c>
      <c r="C94" s="177">
        <v>26.3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10.972360000000002</v>
      </c>
      <c r="J94" s="21">
        <f t="shared" si="22"/>
        <v>6.1357899999999992</v>
      </c>
      <c r="K94" s="21">
        <f t="shared" si="23"/>
        <v>7.9136699999999998</v>
      </c>
      <c r="L94" s="21">
        <f t="shared" si="24"/>
        <v>1.2781800000000001</v>
      </c>
      <c r="M94" s="160">
        <f t="shared" si="25"/>
        <v>26.3</v>
      </c>
      <c r="N94" s="22"/>
      <c r="P94" s="37">
        <f t="shared" si="17"/>
        <v>10.972360000000002</v>
      </c>
      <c r="Q94" s="37">
        <f t="shared" si="18"/>
        <v>6.1357899999999992</v>
      </c>
      <c r="R94" s="37">
        <f t="shared" si="19"/>
        <v>7.9136699999999998</v>
      </c>
      <c r="S94" s="37">
        <f t="shared" si="20"/>
        <v>1.2781800000000001</v>
      </c>
      <c r="T94" s="37">
        <f t="shared" si="26"/>
        <v>26.3</v>
      </c>
    </row>
    <row r="95" spans="1:20">
      <c r="A95" s="8" t="s">
        <v>137</v>
      </c>
      <c r="B95" s="177">
        <v>26.3</v>
      </c>
      <c r="C95" s="177">
        <v>26.3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10.972360000000002</v>
      </c>
      <c r="J95" s="21">
        <f t="shared" si="22"/>
        <v>6.1357899999999992</v>
      </c>
      <c r="K95" s="21">
        <f t="shared" si="23"/>
        <v>7.9136699999999998</v>
      </c>
      <c r="L95" s="21">
        <f t="shared" si="24"/>
        <v>1.2781800000000001</v>
      </c>
      <c r="M95" s="160">
        <f t="shared" si="25"/>
        <v>26.3</v>
      </c>
      <c r="N95" s="22"/>
      <c r="P95" s="37">
        <f t="shared" si="17"/>
        <v>10.972360000000002</v>
      </c>
      <c r="Q95" s="37">
        <f t="shared" si="18"/>
        <v>6.1357899999999992</v>
      </c>
      <c r="R95" s="37">
        <f t="shared" si="19"/>
        <v>7.9136699999999998</v>
      </c>
      <c r="S95" s="37">
        <f t="shared" si="20"/>
        <v>1.2781800000000001</v>
      </c>
      <c r="T95" s="37">
        <f t="shared" si="26"/>
        <v>26.3</v>
      </c>
    </row>
    <row r="96" spans="1:20">
      <c r="A96" s="8" t="s">
        <v>138</v>
      </c>
      <c r="B96" s="177">
        <v>26.3</v>
      </c>
      <c r="C96" s="177">
        <v>26.3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10.972360000000002</v>
      </c>
      <c r="J96" s="21">
        <f t="shared" si="22"/>
        <v>6.1357899999999992</v>
      </c>
      <c r="K96" s="21">
        <f t="shared" si="23"/>
        <v>7.9136699999999998</v>
      </c>
      <c r="L96" s="21">
        <f t="shared" si="24"/>
        <v>1.2781800000000001</v>
      </c>
      <c r="M96" s="160">
        <f t="shared" si="25"/>
        <v>26.3</v>
      </c>
      <c r="N96" s="22"/>
      <c r="P96" s="37">
        <f t="shared" si="17"/>
        <v>10.972360000000002</v>
      </c>
      <c r="Q96" s="37">
        <f t="shared" si="18"/>
        <v>6.1357899999999992</v>
      </c>
      <c r="R96" s="37">
        <f t="shared" si="19"/>
        <v>7.9136699999999998</v>
      </c>
      <c r="S96" s="37">
        <f t="shared" si="20"/>
        <v>1.2781800000000001</v>
      </c>
      <c r="T96" s="37">
        <f t="shared" si="26"/>
        <v>26.3</v>
      </c>
    </row>
    <row r="97" spans="1:23">
      <c r="A97" s="8" t="s">
        <v>139</v>
      </c>
      <c r="B97" s="177">
        <v>26.3</v>
      </c>
      <c r="C97" s="177">
        <v>26.3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10.972360000000002</v>
      </c>
      <c r="J97" s="21">
        <f t="shared" si="22"/>
        <v>6.1357899999999992</v>
      </c>
      <c r="K97" s="21">
        <f t="shared" si="23"/>
        <v>7.9136699999999998</v>
      </c>
      <c r="L97" s="21">
        <f t="shared" si="24"/>
        <v>1.2781800000000001</v>
      </c>
      <c r="M97" s="160">
        <f t="shared" si="25"/>
        <v>26.3</v>
      </c>
      <c r="N97" s="22"/>
      <c r="P97" s="37">
        <f t="shared" si="17"/>
        <v>10.972360000000002</v>
      </c>
      <c r="Q97" s="37">
        <f t="shared" si="18"/>
        <v>6.1357899999999992</v>
      </c>
      <c r="R97" s="37">
        <f t="shared" si="19"/>
        <v>7.9136699999999998</v>
      </c>
      <c r="S97" s="37">
        <f t="shared" si="20"/>
        <v>1.2781800000000001</v>
      </c>
      <c r="T97" s="37">
        <f t="shared" si="26"/>
        <v>26.3</v>
      </c>
    </row>
    <row r="98" spans="1:23" ht="15.75" thickBot="1">
      <c r="A98" s="8" t="s">
        <v>140</v>
      </c>
      <c r="B98" s="177">
        <v>26.3</v>
      </c>
      <c r="C98" s="177">
        <v>26.3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10.972360000000002</v>
      </c>
      <c r="J98" s="21">
        <f t="shared" si="22"/>
        <v>6.1357899999999992</v>
      </c>
      <c r="K98" s="21">
        <f t="shared" si="23"/>
        <v>7.9136699999999998</v>
      </c>
      <c r="L98" s="21">
        <f t="shared" si="24"/>
        <v>1.2781800000000001</v>
      </c>
      <c r="M98" s="160">
        <f t="shared" si="25"/>
        <v>26.3</v>
      </c>
      <c r="N98" s="22"/>
      <c r="P98" s="37">
        <f t="shared" si="17"/>
        <v>10.972360000000002</v>
      </c>
      <c r="Q98" s="37">
        <f t="shared" si="18"/>
        <v>6.1357899999999992</v>
      </c>
      <c r="R98" s="37">
        <f t="shared" si="19"/>
        <v>7.9136699999999998</v>
      </c>
      <c r="S98" s="37">
        <f t="shared" si="20"/>
        <v>1.2781800000000001</v>
      </c>
      <c r="T98" s="37">
        <f t="shared" si="26"/>
        <v>26.3</v>
      </c>
    </row>
    <row r="99" spans="1:23" ht="15.75" thickBot="1">
      <c r="A99" s="8" t="s">
        <v>175</v>
      </c>
      <c r="B99" s="20">
        <f t="shared" ref="B99:H99" si="27">SUM(B3:B98)/4000</f>
        <v>0.63725000000000143</v>
      </c>
      <c r="C99" s="20">
        <f t="shared" si="27"/>
        <v>0.63725000000000143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0.26586069999999984</v>
      </c>
      <c r="J99" s="161">
        <f t="shared" ref="J99:L99" si="28">SUM(J3:J98)/4000</f>
        <v>0.14867042500000022</v>
      </c>
      <c r="K99" s="161">
        <f t="shared" si="28"/>
        <v>0.19174852499999998</v>
      </c>
      <c r="L99" s="161">
        <f t="shared" si="28"/>
        <v>3.0970350000000039E-2</v>
      </c>
      <c r="M99" s="162">
        <f>SUM(M3:M98)/4000</f>
        <v>0.63725000000000143</v>
      </c>
      <c r="N99" s="23"/>
      <c r="P99" s="37">
        <f>SUM(P3:P98)/4000</f>
        <v>0.26586069999999984</v>
      </c>
      <c r="Q99" s="37">
        <f t="shared" ref="Q99:S99" si="29">SUM(Q3:Q98)/4000</f>
        <v>0.14867042500000022</v>
      </c>
      <c r="R99" s="37">
        <f t="shared" si="29"/>
        <v>0.19174852499999998</v>
      </c>
      <c r="S99" s="37">
        <f t="shared" si="29"/>
        <v>3.0970350000000039E-2</v>
      </c>
      <c r="T99" s="37">
        <f t="shared" si="26"/>
        <v>0.63725000000000009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45097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-147</v>
      </c>
      <c r="Q3" s="53">
        <v>-60</v>
      </c>
      <c r="R3" s="53">
        <v>0</v>
      </c>
      <c r="S3" s="72">
        <v>0</v>
      </c>
      <c r="U3" s="73">
        <v>-207</v>
      </c>
      <c r="V3" s="74">
        <v>0</v>
      </c>
      <c r="W3">
        <v>0</v>
      </c>
      <c r="X3">
        <v>0</v>
      </c>
      <c r="Y3">
        <v>-60</v>
      </c>
      <c r="Z3">
        <v>0</v>
      </c>
      <c r="AA3">
        <v>-147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-45</v>
      </c>
      <c r="P4" s="46">
        <v>-200</v>
      </c>
      <c r="Q4" s="46">
        <v>-60</v>
      </c>
      <c r="R4" s="46">
        <v>0</v>
      </c>
      <c r="S4" s="74">
        <v>0</v>
      </c>
      <c r="U4" s="73">
        <v>-305</v>
      </c>
      <c r="V4" s="74">
        <v>0</v>
      </c>
      <c r="W4">
        <v>0</v>
      </c>
      <c r="X4">
        <v>-45</v>
      </c>
      <c r="Y4">
        <v>-60</v>
      </c>
      <c r="Z4">
        <v>0</v>
      </c>
      <c r="AA4">
        <v>-200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-160</v>
      </c>
      <c r="P5" s="46">
        <v>-240</v>
      </c>
      <c r="Q5" s="46">
        <v>-65</v>
      </c>
      <c r="R5" s="46">
        <v>0</v>
      </c>
      <c r="S5" s="74">
        <v>0</v>
      </c>
      <c r="U5" s="73">
        <v>-465</v>
      </c>
      <c r="V5" s="74">
        <v>0</v>
      </c>
      <c r="W5">
        <v>0</v>
      </c>
      <c r="X5">
        <v>-160</v>
      </c>
      <c r="Y5">
        <v>-65</v>
      </c>
      <c r="Z5">
        <v>0</v>
      </c>
      <c r="AA5">
        <v>-240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-180</v>
      </c>
      <c r="P6" s="46">
        <v>-265</v>
      </c>
      <c r="Q6" s="46">
        <v>-65</v>
      </c>
      <c r="R6" s="46">
        <v>0</v>
      </c>
      <c r="S6" s="74">
        <v>0</v>
      </c>
      <c r="U6" s="73">
        <v>-510</v>
      </c>
      <c r="V6" s="74">
        <v>0</v>
      </c>
      <c r="W6">
        <v>0</v>
      </c>
      <c r="X6">
        <v>-180</v>
      </c>
      <c r="Y6">
        <v>-65</v>
      </c>
      <c r="Z6">
        <v>0</v>
      </c>
      <c r="AA6">
        <v>-265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-195</v>
      </c>
      <c r="P7" s="46">
        <v>-288</v>
      </c>
      <c r="Q7" s="46">
        <v>-60</v>
      </c>
      <c r="R7" s="46">
        <v>0</v>
      </c>
      <c r="S7" s="74">
        <v>0</v>
      </c>
      <c r="U7" s="73">
        <v>-543</v>
      </c>
      <c r="V7" s="74">
        <v>0</v>
      </c>
      <c r="W7">
        <v>0</v>
      </c>
      <c r="X7">
        <v>-195</v>
      </c>
      <c r="Y7">
        <v>-60</v>
      </c>
      <c r="Z7">
        <v>0</v>
      </c>
      <c r="AA7">
        <v>-288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-210</v>
      </c>
      <c r="P8" s="46">
        <v>-314</v>
      </c>
      <c r="Q8" s="46">
        <v>-60</v>
      </c>
      <c r="R8" s="46">
        <v>0</v>
      </c>
      <c r="S8" s="74">
        <v>0</v>
      </c>
      <c r="U8" s="73">
        <v>-584</v>
      </c>
      <c r="V8" s="74">
        <v>0</v>
      </c>
      <c r="W8">
        <v>0</v>
      </c>
      <c r="X8">
        <v>-210</v>
      </c>
      <c r="Y8">
        <v>-60</v>
      </c>
      <c r="Z8">
        <v>0</v>
      </c>
      <c r="AA8">
        <v>-314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-230</v>
      </c>
      <c r="P9" s="46">
        <v>-337</v>
      </c>
      <c r="Q9" s="46">
        <v>-50</v>
      </c>
      <c r="R9" s="46">
        <v>0</v>
      </c>
      <c r="S9" s="74">
        <v>0</v>
      </c>
      <c r="U9" s="73">
        <v>-617</v>
      </c>
      <c r="V9" s="74">
        <v>0</v>
      </c>
      <c r="W9">
        <v>0</v>
      </c>
      <c r="X9">
        <v>-230</v>
      </c>
      <c r="Y9">
        <v>-50</v>
      </c>
      <c r="Z9">
        <v>0</v>
      </c>
      <c r="AA9">
        <v>-337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-245</v>
      </c>
      <c r="P10" s="46">
        <v>-359</v>
      </c>
      <c r="Q10" s="46">
        <v>-50</v>
      </c>
      <c r="R10" s="46">
        <v>0</v>
      </c>
      <c r="S10" s="74">
        <v>0</v>
      </c>
      <c r="U10" s="73">
        <v>-654</v>
      </c>
      <c r="V10" s="74">
        <v>0</v>
      </c>
      <c r="W10">
        <v>0</v>
      </c>
      <c r="X10">
        <v>-245</v>
      </c>
      <c r="Y10">
        <v>-50</v>
      </c>
      <c r="Z10">
        <v>0</v>
      </c>
      <c r="AA10">
        <v>-359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-295</v>
      </c>
      <c r="P11" s="46">
        <v>-377</v>
      </c>
      <c r="Q11" s="46">
        <v>-10</v>
      </c>
      <c r="R11" s="46">
        <v>0</v>
      </c>
      <c r="S11" s="74">
        <v>0</v>
      </c>
      <c r="U11" s="73">
        <v>-682</v>
      </c>
      <c r="V11" s="74">
        <v>0</v>
      </c>
      <c r="W11">
        <v>0</v>
      </c>
      <c r="X11">
        <v>-295</v>
      </c>
      <c r="Y11">
        <v>-10</v>
      </c>
      <c r="Z11">
        <v>0</v>
      </c>
      <c r="AA11">
        <v>-377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-315</v>
      </c>
      <c r="P12" s="46">
        <v>-398</v>
      </c>
      <c r="Q12" s="46">
        <v>-10</v>
      </c>
      <c r="R12" s="46">
        <v>0</v>
      </c>
      <c r="S12" s="74">
        <v>0</v>
      </c>
      <c r="U12" s="73">
        <v>-723</v>
      </c>
      <c r="V12" s="74">
        <v>0</v>
      </c>
      <c r="W12">
        <v>0</v>
      </c>
      <c r="X12">
        <v>-315</v>
      </c>
      <c r="Y12">
        <v>-10</v>
      </c>
      <c r="Z12">
        <v>0</v>
      </c>
      <c r="AA12">
        <v>-398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-330</v>
      </c>
      <c r="P13" s="46">
        <v>-420</v>
      </c>
      <c r="Q13" s="46">
        <v>-10</v>
      </c>
      <c r="R13" s="46">
        <v>0</v>
      </c>
      <c r="S13" s="74">
        <v>0</v>
      </c>
      <c r="U13" s="73">
        <v>-760</v>
      </c>
      <c r="V13" s="74">
        <v>0</v>
      </c>
      <c r="W13">
        <v>0</v>
      </c>
      <c r="X13">
        <v>-330</v>
      </c>
      <c r="Y13">
        <v>-10</v>
      </c>
      <c r="Z13">
        <v>0</v>
      </c>
      <c r="AA13">
        <v>-420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-296.08</v>
      </c>
      <c r="P14" s="46">
        <v>-444</v>
      </c>
      <c r="Q14" s="46">
        <v>-10</v>
      </c>
      <c r="R14" s="46">
        <v>0</v>
      </c>
      <c r="S14" s="74">
        <v>0</v>
      </c>
      <c r="U14" s="73">
        <v>-750.08</v>
      </c>
      <c r="V14" s="74">
        <v>0</v>
      </c>
      <c r="W14">
        <v>0</v>
      </c>
      <c r="X14">
        <v>-296.08</v>
      </c>
      <c r="Y14">
        <v>-10</v>
      </c>
      <c r="Z14">
        <v>0</v>
      </c>
      <c r="AA14">
        <v>-444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-228</v>
      </c>
      <c r="P15" s="46">
        <v>-451.74</v>
      </c>
      <c r="Q15" s="46">
        <v>-10</v>
      </c>
      <c r="R15" s="46">
        <v>0</v>
      </c>
      <c r="S15" s="74">
        <v>0</v>
      </c>
      <c r="U15" s="73">
        <v>-689.74</v>
      </c>
      <c r="V15" s="74">
        <v>0</v>
      </c>
      <c r="W15">
        <v>0</v>
      </c>
      <c r="X15">
        <v>-228</v>
      </c>
      <c r="Y15">
        <v>-10</v>
      </c>
      <c r="Z15">
        <v>0</v>
      </c>
      <c r="AA15">
        <v>-451.74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-243</v>
      </c>
      <c r="P16" s="46">
        <v>-307.92</v>
      </c>
      <c r="Q16" s="46">
        <v>-10</v>
      </c>
      <c r="R16" s="46">
        <v>0</v>
      </c>
      <c r="S16" s="74">
        <v>0</v>
      </c>
      <c r="U16" s="73">
        <v>-560.91999999999996</v>
      </c>
      <c r="V16" s="74">
        <v>0</v>
      </c>
      <c r="W16">
        <v>0</v>
      </c>
      <c r="X16">
        <v>-243</v>
      </c>
      <c r="Y16">
        <v>-10</v>
      </c>
      <c r="Z16">
        <v>0</v>
      </c>
      <c r="AA16">
        <v>-307.92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-258</v>
      </c>
      <c r="P17" s="46">
        <v>-208.82</v>
      </c>
      <c r="Q17" s="46">
        <v>-10</v>
      </c>
      <c r="R17" s="46">
        <v>0</v>
      </c>
      <c r="S17" s="74">
        <v>0</v>
      </c>
      <c r="U17" s="73">
        <v>-476.82</v>
      </c>
      <c r="V17" s="74">
        <v>0</v>
      </c>
      <c r="W17">
        <v>0</v>
      </c>
      <c r="X17">
        <v>-258</v>
      </c>
      <c r="Y17">
        <v>-10</v>
      </c>
      <c r="Z17">
        <v>0</v>
      </c>
      <c r="AA17">
        <v>-208.82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-245</v>
      </c>
      <c r="P18" s="46">
        <v>-219</v>
      </c>
      <c r="Q18" s="46">
        <v>-10</v>
      </c>
      <c r="R18" s="46">
        <v>0</v>
      </c>
      <c r="S18" s="74">
        <v>0</v>
      </c>
      <c r="U18" s="73">
        <v>-474</v>
      </c>
      <c r="V18" s="74">
        <v>0</v>
      </c>
      <c r="W18">
        <v>0</v>
      </c>
      <c r="X18">
        <v>-245</v>
      </c>
      <c r="Y18">
        <v>-10</v>
      </c>
      <c r="Z18">
        <v>0</v>
      </c>
      <c r="AA18">
        <v>-219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-288</v>
      </c>
      <c r="P19" s="46">
        <v>-333.09</v>
      </c>
      <c r="Q19" s="46">
        <v>-10</v>
      </c>
      <c r="R19" s="46">
        <v>0</v>
      </c>
      <c r="S19" s="74">
        <v>0</v>
      </c>
      <c r="U19" s="73">
        <v>-631.09</v>
      </c>
      <c r="V19" s="74">
        <v>0</v>
      </c>
      <c r="W19">
        <v>0</v>
      </c>
      <c r="X19">
        <v>-288</v>
      </c>
      <c r="Y19">
        <v>-10</v>
      </c>
      <c r="Z19">
        <v>0</v>
      </c>
      <c r="AA19">
        <v>-333.09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-298</v>
      </c>
      <c r="P20" s="46">
        <v>-286.63</v>
      </c>
      <c r="Q20" s="46">
        <v>-10</v>
      </c>
      <c r="R20" s="46">
        <v>0</v>
      </c>
      <c r="S20" s="74">
        <v>0</v>
      </c>
      <c r="U20" s="73">
        <v>-594.63</v>
      </c>
      <c r="V20" s="74">
        <v>0</v>
      </c>
      <c r="W20">
        <v>0</v>
      </c>
      <c r="X20">
        <v>-298</v>
      </c>
      <c r="Y20">
        <v>-10</v>
      </c>
      <c r="Z20">
        <v>0</v>
      </c>
      <c r="AA20">
        <v>-286.63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-318</v>
      </c>
      <c r="P21" s="46">
        <v>-369.82</v>
      </c>
      <c r="Q21" s="46">
        <v>-10</v>
      </c>
      <c r="R21" s="46">
        <v>0</v>
      </c>
      <c r="S21" s="74">
        <v>0</v>
      </c>
      <c r="U21" s="73">
        <v>-697.82</v>
      </c>
      <c r="V21" s="74">
        <v>0</v>
      </c>
      <c r="W21">
        <v>0</v>
      </c>
      <c r="X21">
        <v>-318</v>
      </c>
      <c r="Y21">
        <v>-10</v>
      </c>
      <c r="Z21">
        <v>0</v>
      </c>
      <c r="AA21">
        <v>-369.82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-305</v>
      </c>
      <c r="P22" s="46">
        <v>-287</v>
      </c>
      <c r="Q22" s="46">
        <v>-10</v>
      </c>
      <c r="R22" s="46">
        <v>0</v>
      </c>
      <c r="S22" s="74">
        <v>0</v>
      </c>
      <c r="U22" s="73">
        <v>-602</v>
      </c>
      <c r="V22" s="74">
        <v>0</v>
      </c>
      <c r="W22">
        <v>0</v>
      </c>
      <c r="X22">
        <v>-305</v>
      </c>
      <c r="Y22">
        <v>-10</v>
      </c>
      <c r="Z22">
        <v>0</v>
      </c>
      <c r="AA22">
        <v>-287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1.45</v>
      </c>
      <c r="N23" s="73">
        <v>-5</v>
      </c>
      <c r="O23" s="46">
        <v>-235</v>
      </c>
      <c r="P23" s="46">
        <v>-306</v>
      </c>
      <c r="Q23" s="46">
        <v>-10</v>
      </c>
      <c r="R23" s="46">
        <v>0</v>
      </c>
      <c r="S23" s="74">
        <v>0</v>
      </c>
      <c r="U23" s="73">
        <v>-556</v>
      </c>
      <c r="V23" s="74">
        <v>1.45</v>
      </c>
      <c r="W23">
        <v>-5</v>
      </c>
      <c r="X23">
        <v>-235</v>
      </c>
      <c r="Y23">
        <v>-10</v>
      </c>
      <c r="Z23">
        <v>1.45</v>
      </c>
      <c r="AA23">
        <v>-306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3.29</v>
      </c>
      <c r="N24" s="73">
        <v>-54</v>
      </c>
      <c r="O24" s="46">
        <v>-301.68</v>
      </c>
      <c r="P24" s="46">
        <v>-651</v>
      </c>
      <c r="Q24" s="46">
        <v>-10</v>
      </c>
      <c r="R24" s="46">
        <v>0</v>
      </c>
      <c r="S24" s="74">
        <v>0</v>
      </c>
      <c r="U24" s="73">
        <v>-1016.68</v>
      </c>
      <c r="V24" s="74">
        <v>3.29</v>
      </c>
      <c r="W24">
        <v>-54</v>
      </c>
      <c r="X24">
        <v>-301.68</v>
      </c>
      <c r="Y24">
        <v>-10</v>
      </c>
      <c r="Z24">
        <v>3.29</v>
      </c>
      <c r="AA24">
        <v>-651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3.58</v>
      </c>
      <c r="N25" s="73">
        <v>-93</v>
      </c>
      <c r="O25" s="46">
        <v>-290</v>
      </c>
      <c r="P25" s="46">
        <v>-673</v>
      </c>
      <c r="Q25" s="46">
        <v>-10</v>
      </c>
      <c r="R25" s="46">
        <v>0</v>
      </c>
      <c r="S25" s="74">
        <v>0</v>
      </c>
      <c r="U25" s="73">
        <v>-1066</v>
      </c>
      <c r="V25" s="74">
        <v>3.58</v>
      </c>
      <c r="W25">
        <v>-93</v>
      </c>
      <c r="X25">
        <v>-290</v>
      </c>
      <c r="Y25">
        <v>-10</v>
      </c>
      <c r="Z25">
        <v>3.58</v>
      </c>
      <c r="AA25">
        <v>-673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3.39</v>
      </c>
      <c r="N26" s="73">
        <v>-132</v>
      </c>
      <c r="O26" s="46">
        <v>-295</v>
      </c>
      <c r="P26" s="46">
        <v>-701</v>
      </c>
      <c r="Q26" s="46">
        <v>-10</v>
      </c>
      <c r="R26" s="46">
        <v>0</v>
      </c>
      <c r="S26" s="74">
        <v>0</v>
      </c>
      <c r="U26" s="73">
        <v>-1138</v>
      </c>
      <c r="V26" s="74">
        <v>3.39</v>
      </c>
      <c r="W26">
        <v>-132</v>
      </c>
      <c r="X26">
        <v>-295</v>
      </c>
      <c r="Y26">
        <v>-10</v>
      </c>
      <c r="Z26">
        <v>3.39</v>
      </c>
      <c r="AA26">
        <v>-701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-250</v>
      </c>
      <c r="P27" s="46">
        <v>-418</v>
      </c>
      <c r="Q27" s="46">
        <v>-10</v>
      </c>
      <c r="R27" s="46">
        <v>0</v>
      </c>
      <c r="S27" s="74">
        <v>0</v>
      </c>
      <c r="U27" s="73">
        <v>-678</v>
      </c>
      <c r="V27" s="74">
        <v>0</v>
      </c>
      <c r="W27">
        <v>0</v>
      </c>
      <c r="X27">
        <v>-250</v>
      </c>
      <c r="Y27">
        <v>-10</v>
      </c>
      <c r="Z27">
        <v>0</v>
      </c>
      <c r="AA27">
        <v>-418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2.81</v>
      </c>
      <c r="N28" s="73">
        <v>0</v>
      </c>
      <c r="O28" s="46">
        <v>-194.77</v>
      </c>
      <c r="P28" s="46">
        <v>-438</v>
      </c>
      <c r="Q28" s="46">
        <v>-10</v>
      </c>
      <c r="R28" s="46">
        <v>0</v>
      </c>
      <c r="S28" s="74">
        <v>0</v>
      </c>
      <c r="U28" s="73">
        <v>-642.77</v>
      </c>
      <c r="V28" s="74">
        <v>2.81</v>
      </c>
      <c r="W28">
        <v>0</v>
      </c>
      <c r="X28">
        <v>-194.77</v>
      </c>
      <c r="Y28">
        <v>-10</v>
      </c>
      <c r="Z28">
        <v>2.81</v>
      </c>
      <c r="AA28">
        <v>-438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4.84</v>
      </c>
      <c r="N29" s="73">
        <v>0</v>
      </c>
      <c r="O29" s="46">
        <v>-230</v>
      </c>
      <c r="P29" s="46">
        <v>-459</v>
      </c>
      <c r="Q29" s="46">
        <v>-10</v>
      </c>
      <c r="R29" s="46">
        <v>0</v>
      </c>
      <c r="S29" s="74">
        <v>0</v>
      </c>
      <c r="U29" s="73">
        <v>-699</v>
      </c>
      <c r="V29" s="74">
        <v>4.84</v>
      </c>
      <c r="W29">
        <v>0</v>
      </c>
      <c r="X29">
        <v>-230</v>
      </c>
      <c r="Y29">
        <v>-10</v>
      </c>
      <c r="Z29">
        <v>4.84</v>
      </c>
      <c r="AA29">
        <v>-459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-250</v>
      </c>
      <c r="P30" s="46">
        <v>-461</v>
      </c>
      <c r="Q30" s="46">
        <v>-10</v>
      </c>
      <c r="R30" s="46">
        <v>0</v>
      </c>
      <c r="S30" s="74">
        <v>0</v>
      </c>
      <c r="U30" s="73">
        <v>-721</v>
      </c>
      <c r="V30" s="74">
        <v>0</v>
      </c>
      <c r="W30">
        <v>0</v>
      </c>
      <c r="X30">
        <v>-250</v>
      </c>
      <c r="Y30">
        <v>-10</v>
      </c>
      <c r="Z30">
        <v>0</v>
      </c>
      <c r="AA30">
        <v>-461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-260</v>
      </c>
      <c r="P31" s="46">
        <v>-388</v>
      </c>
      <c r="Q31" s="46">
        <v>-10</v>
      </c>
      <c r="R31" s="46">
        <v>0</v>
      </c>
      <c r="S31" s="74">
        <v>0</v>
      </c>
      <c r="U31" s="73">
        <v>-658</v>
      </c>
      <c r="V31" s="74">
        <v>0</v>
      </c>
      <c r="W31">
        <v>0</v>
      </c>
      <c r="X31">
        <v>-260</v>
      </c>
      <c r="Y31">
        <v>-10</v>
      </c>
      <c r="Z31">
        <v>0</v>
      </c>
      <c r="AA31">
        <v>-388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2.81</v>
      </c>
      <c r="N32" s="73">
        <v>-43</v>
      </c>
      <c r="O32" s="46">
        <v>-265</v>
      </c>
      <c r="P32" s="46">
        <v>-398</v>
      </c>
      <c r="Q32" s="46">
        <v>-10</v>
      </c>
      <c r="R32" s="46">
        <v>0</v>
      </c>
      <c r="S32" s="74">
        <v>0</v>
      </c>
      <c r="U32" s="73">
        <v>-716</v>
      </c>
      <c r="V32" s="74">
        <v>2.81</v>
      </c>
      <c r="W32">
        <v>-43</v>
      </c>
      <c r="X32">
        <v>-265</v>
      </c>
      <c r="Y32">
        <v>-10</v>
      </c>
      <c r="Z32">
        <v>2.81</v>
      </c>
      <c r="AA32">
        <v>-398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0.97</v>
      </c>
      <c r="N33" s="73">
        <v>-86</v>
      </c>
      <c r="O33" s="46">
        <v>-242</v>
      </c>
      <c r="P33" s="46">
        <v>-412</v>
      </c>
      <c r="Q33" s="46">
        <v>0</v>
      </c>
      <c r="R33" s="46">
        <v>0</v>
      </c>
      <c r="S33" s="74">
        <v>0</v>
      </c>
      <c r="U33" s="73">
        <v>-740</v>
      </c>
      <c r="V33" s="74">
        <v>0.97</v>
      </c>
      <c r="W33">
        <v>-86</v>
      </c>
      <c r="X33">
        <v>-242</v>
      </c>
      <c r="Y33">
        <v>0</v>
      </c>
      <c r="Z33">
        <v>0.97</v>
      </c>
      <c r="AA33">
        <v>-412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-156</v>
      </c>
      <c r="O34" s="46">
        <v>-206</v>
      </c>
      <c r="P34" s="46">
        <v>-426</v>
      </c>
      <c r="Q34" s="46">
        <v>0</v>
      </c>
      <c r="R34" s="46">
        <v>0</v>
      </c>
      <c r="S34" s="74">
        <v>0</v>
      </c>
      <c r="U34" s="73">
        <v>-788</v>
      </c>
      <c r="V34" s="74">
        <v>0</v>
      </c>
      <c r="W34">
        <v>-156</v>
      </c>
      <c r="X34">
        <v>-206</v>
      </c>
      <c r="Y34">
        <v>0</v>
      </c>
      <c r="Z34">
        <v>0</v>
      </c>
      <c r="AA34">
        <v>-426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0.39</v>
      </c>
      <c r="N35" s="73">
        <v>-192</v>
      </c>
      <c r="O35" s="46">
        <v>-231</v>
      </c>
      <c r="P35" s="46">
        <v>-432</v>
      </c>
      <c r="Q35" s="46">
        <v>0</v>
      </c>
      <c r="R35" s="46">
        <v>0</v>
      </c>
      <c r="S35" s="74">
        <v>0</v>
      </c>
      <c r="U35" s="73">
        <v>-855</v>
      </c>
      <c r="V35" s="74">
        <v>0.39</v>
      </c>
      <c r="W35">
        <v>-192</v>
      </c>
      <c r="X35">
        <v>-231</v>
      </c>
      <c r="Y35">
        <v>0</v>
      </c>
      <c r="Z35">
        <v>0.39</v>
      </c>
      <c r="AA35">
        <v>-432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3.29</v>
      </c>
      <c r="N36" s="73">
        <v>-225</v>
      </c>
      <c r="O36" s="46">
        <v>-256</v>
      </c>
      <c r="P36" s="46">
        <v>-432</v>
      </c>
      <c r="Q36" s="46">
        <v>0</v>
      </c>
      <c r="R36" s="46">
        <v>0</v>
      </c>
      <c r="S36" s="74">
        <v>0</v>
      </c>
      <c r="U36" s="73">
        <v>-913</v>
      </c>
      <c r="V36" s="74">
        <v>3.29</v>
      </c>
      <c r="W36">
        <v>-225</v>
      </c>
      <c r="X36">
        <v>-256</v>
      </c>
      <c r="Y36">
        <v>0</v>
      </c>
      <c r="Z36">
        <v>3.29</v>
      </c>
      <c r="AA36">
        <v>-432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4.45</v>
      </c>
      <c r="N37" s="73">
        <v>-251</v>
      </c>
      <c r="O37" s="46">
        <v>-281</v>
      </c>
      <c r="P37" s="46">
        <v>-304</v>
      </c>
      <c r="Q37" s="46">
        <v>0</v>
      </c>
      <c r="R37" s="46">
        <v>0</v>
      </c>
      <c r="S37" s="74">
        <v>0</v>
      </c>
      <c r="U37" s="73">
        <v>-836</v>
      </c>
      <c r="V37" s="74">
        <v>4.45</v>
      </c>
      <c r="W37">
        <v>-251</v>
      </c>
      <c r="X37">
        <v>-281</v>
      </c>
      <c r="Y37">
        <v>0</v>
      </c>
      <c r="Z37">
        <v>4.45</v>
      </c>
      <c r="AA37">
        <v>-304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3.68</v>
      </c>
      <c r="N38" s="73">
        <v>-279</v>
      </c>
      <c r="O38" s="46">
        <v>-301</v>
      </c>
      <c r="P38" s="46">
        <v>-291</v>
      </c>
      <c r="Q38" s="46">
        <v>0</v>
      </c>
      <c r="R38" s="46">
        <v>0</v>
      </c>
      <c r="S38" s="74">
        <v>0</v>
      </c>
      <c r="U38" s="73">
        <v>-871</v>
      </c>
      <c r="V38" s="74">
        <v>3.68</v>
      </c>
      <c r="W38">
        <v>-279</v>
      </c>
      <c r="X38">
        <v>-301</v>
      </c>
      <c r="Y38">
        <v>0</v>
      </c>
      <c r="Z38">
        <v>3.68</v>
      </c>
      <c r="AA38">
        <v>-291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-269</v>
      </c>
      <c r="O39" s="46">
        <v>-306</v>
      </c>
      <c r="P39" s="46">
        <v>-223</v>
      </c>
      <c r="Q39" s="46">
        <v>0</v>
      </c>
      <c r="R39" s="46">
        <v>0</v>
      </c>
      <c r="S39" s="74">
        <v>0</v>
      </c>
      <c r="U39" s="73">
        <v>-798</v>
      </c>
      <c r="V39" s="74">
        <v>0</v>
      </c>
      <c r="W39">
        <v>-269</v>
      </c>
      <c r="X39">
        <v>-306</v>
      </c>
      <c r="Y39">
        <v>0</v>
      </c>
      <c r="Z39">
        <v>0</v>
      </c>
      <c r="AA39">
        <v>-223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0.39</v>
      </c>
      <c r="N40" s="73">
        <v>-245</v>
      </c>
      <c r="O40" s="46">
        <v>-291</v>
      </c>
      <c r="P40" s="46">
        <v>-171</v>
      </c>
      <c r="Q40" s="46">
        <v>0</v>
      </c>
      <c r="R40" s="46">
        <v>0</v>
      </c>
      <c r="S40" s="74">
        <v>0</v>
      </c>
      <c r="U40" s="73">
        <v>-707</v>
      </c>
      <c r="V40" s="74">
        <v>0.39</v>
      </c>
      <c r="W40">
        <v>-245</v>
      </c>
      <c r="X40">
        <v>-291</v>
      </c>
      <c r="Y40">
        <v>0</v>
      </c>
      <c r="Z40">
        <v>0.39</v>
      </c>
      <c r="AA40">
        <v>-171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0.97</v>
      </c>
      <c r="N41" s="73">
        <v>-275</v>
      </c>
      <c r="O41" s="46">
        <v>-281</v>
      </c>
      <c r="P41" s="46">
        <v>-245</v>
      </c>
      <c r="Q41" s="46">
        <v>0</v>
      </c>
      <c r="R41" s="46">
        <v>0</v>
      </c>
      <c r="S41" s="74">
        <v>0</v>
      </c>
      <c r="U41" s="73">
        <v>-801</v>
      </c>
      <c r="V41" s="74">
        <v>0.97</v>
      </c>
      <c r="W41">
        <v>-275</v>
      </c>
      <c r="X41">
        <v>-281</v>
      </c>
      <c r="Y41">
        <v>0</v>
      </c>
      <c r="Z41">
        <v>0.97</v>
      </c>
      <c r="AA41">
        <v>-245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</v>
      </c>
      <c r="N42" s="73">
        <v>-287</v>
      </c>
      <c r="O42" s="46">
        <v>-261</v>
      </c>
      <c r="P42" s="46">
        <v>-196</v>
      </c>
      <c r="Q42" s="46">
        <v>0</v>
      </c>
      <c r="R42" s="46">
        <v>0</v>
      </c>
      <c r="S42" s="74">
        <v>0</v>
      </c>
      <c r="U42" s="73">
        <v>-744</v>
      </c>
      <c r="V42" s="74">
        <v>3</v>
      </c>
      <c r="W42">
        <v>-287</v>
      </c>
      <c r="X42">
        <v>-261</v>
      </c>
      <c r="Y42">
        <v>0</v>
      </c>
      <c r="Z42">
        <v>3</v>
      </c>
      <c r="AA42">
        <v>-196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-266</v>
      </c>
      <c r="O43" s="46">
        <v>-341</v>
      </c>
      <c r="P43" s="46">
        <v>-153</v>
      </c>
      <c r="Q43" s="46">
        <v>0</v>
      </c>
      <c r="R43" s="46">
        <v>0</v>
      </c>
      <c r="S43" s="74">
        <v>0</v>
      </c>
      <c r="U43" s="73">
        <v>-760</v>
      </c>
      <c r="V43" s="74">
        <v>0</v>
      </c>
      <c r="W43">
        <v>-266</v>
      </c>
      <c r="X43">
        <v>-341</v>
      </c>
      <c r="Y43">
        <v>0</v>
      </c>
      <c r="Z43">
        <v>0</v>
      </c>
      <c r="AA43">
        <v>-153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0.39</v>
      </c>
      <c r="N44" s="73">
        <v>-234</v>
      </c>
      <c r="O44" s="46">
        <v>-321</v>
      </c>
      <c r="P44" s="46">
        <v>-118</v>
      </c>
      <c r="Q44" s="46">
        <v>0</v>
      </c>
      <c r="R44" s="46">
        <v>0</v>
      </c>
      <c r="S44" s="74">
        <v>0</v>
      </c>
      <c r="U44" s="73">
        <v>-673</v>
      </c>
      <c r="V44" s="74">
        <v>0.39</v>
      </c>
      <c r="W44">
        <v>-234</v>
      </c>
      <c r="X44">
        <v>-321</v>
      </c>
      <c r="Y44">
        <v>0</v>
      </c>
      <c r="Z44">
        <v>0.39</v>
      </c>
      <c r="AA44">
        <v>-118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-218</v>
      </c>
      <c r="O45" s="46">
        <v>-306</v>
      </c>
      <c r="P45" s="46">
        <v>-86</v>
      </c>
      <c r="Q45" s="46">
        <v>0</v>
      </c>
      <c r="R45" s="46">
        <v>0</v>
      </c>
      <c r="S45" s="74">
        <v>0</v>
      </c>
      <c r="U45" s="73">
        <v>-610</v>
      </c>
      <c r="V45" s="74">
        <v>0</v>
      </c>
      <c r="W45">
        <v>-218</v>
      </c>
      <c r="X45">
        <v>-306</v>
      </c>
      <c r="Y45">
        <v>0</v>
      </c>
      <c r="Z45">
        <v>0</v>
      </c>
      <c r="AA45">
        <v>-86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-179</v>
      </c>
      <c r="O46" s="46">
        <v>-291</v>
      </c>
      <c r="P46" s="46">
        <v>-60</v>
      </c>
      <c r="Q46" s="46">
        <v>0</v>
      </c>
      <c r="R46" s="46">
        <v>0</v>
      </c>
      <c r="S46" s="74">
        <v>0</v>
      </c>
      <c r="U46" s="73">
        <v>-530</v>
      </c>
      <c r="V46" s="74">
        <v>0</v>
      </c>
      <c r="W46">
        <v>-179</v>
      </c>
      <c r="X46">
        <v>-291</v>
      </c>
      <c r="Y46">
        <v>0</v>
      </c>
      <c r="Z46">
        <v>0</v>
      </c>
      <c r="AA46">
        <v>-60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-146</v>
      </c>
      <c r="O47" s="46">
        <v>-276</v>
      </c>
      <c r="P47" s="46">
        <v>-37</v>
      </c>
      <c r="Q47" s="46">
        <v>0</v>
      </c>
      <c r="R47" s="46">
        <v>0</v>
      </c>
      <c r="S47" s="74">
        <v>0</v>
      </c>
      <c r="U47" s="73">
        <v>-459</v>
      </c>
      <c r="V47" s="74">
        <v>0</v>
      </c>
      <c r="W47">
        <v>-146</v>
      </c>
      <c r="X47">
        <v>-276</v>
      </c>
      <c r="Y47">
        <v>0</v>
      </c>
      <c r="Z47">
        <v>0</v>
      </c>
      <c r="AA47">
        <v>-37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-122</v>
      </c>
      <c r="O48" s="46">
        <v>-256</v>
      </c>
      <c r="P48" s="46">
        <v>-20</v>
      </c>
      <c r="Q48" s="46">
        <v>0</v>
      </c>
      <c r="R48" s="46">
        <v>0</v>
      </c>
      <c r="S48" s="74">
        <v>0</v>
      </c>
      <c r="U48" s="73">
        <v>-398</v>
      </c>
      <c r="V48" s="74">
        <v>0</v>
      </c>
      <c r="W48">
        <v>-122</v>
      </c>
      <c r="X48">
        <v>-256</v>
      </c>
      <c r="Y48">
        <v>0</v>
      </c>
      <c r="Z48">
        <v>0</v>
      </c>
      <c r="AA48">
        <v>-20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-86</v>
      </c>
      <c r="O49" s="46">
        <v>-241</v>
      </c>
      <c r="P49" s="46">
        <v>-7</v>
      </c>
      <c r="Q49" s="46">
        <v>0</v>
      </c>
      <c r="R49" s="46">
        <v>0</v>
      </c>
      <c r="S49" s="74">
        <v>0</v>
      </c>
      <c r="U49" s="73">
        <v>-334</v>
      </c>
      <c r="V49" s="74">
        <v>0</v>
      </c>
      <c r="W49">
        <v>-86</v>
      </c>
      <c r="X49">
        <v>-241</v>
      </c>
      <c r="Y49">
        <v>0</v>
      </c>
      <c r="Z49">
        <v>0</v>
      </c>
      <c r="AA49">
        <v>-7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-63</v>
      </c>
      <c r="O50" s="46">
        <v>-231</v>
      </c>
      <c r="P50" s="46">
        <v>0</v>
      </c>
      <c r="Q50" s="46">
        <v>0</v>
      </c>
      <c r="R50" s="46">
        <v>0</v>
      </c>
      <c r="S50" s="74">
        <v>0</v>
      </c>
      <c r="U50" s="73">
        <v>-294</v>
      </c>
      <c r="V50" s="74">
        <v>0</v>
      </c>
      <c r="W50">
        <v>-63</v>
      </c>
      <c r="X50">
        <v>-231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-78</v>
      </c>
      <c r="O51" s="46">
        <v>-211</v>
      </c>
      <c r="P51" s="46">
        <v>-20</v>
      </c>
      <c r="Q51" s="46">
        <v>0</v>
      </c>
      <c r="R51" s="46">
        <v>0</v>
      </c>
      <c r="S51" s="74">
        <v>0</v>
      </c>
      <c r="U51" s="73">
        <v>-309</v>
      </c>
      <c r="V51" s="74">
        <v>0</v>
      </c>
      <c r="W51">
        <v>-78</v>
      </c>
      <c r="X51">
        <v>-211</v>
      </c>
      <c r="Y51">
        <v>0</v>
      </c>
      <c r="Z51">
        <v>0</v>
      </c>
      <c r="AA51">
        <v>-20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-44</v>
      </c>
      <c r="O52" s="46">
        <v>-207</v>
      </c>
      <c r="P52" s="46">
        <v>-4</v>
      </c>
      <c r="Q52" s="46">
        <v>0</v>
      </c>
      <c r="R52" s="46">
        <v>0</v>
      </c>
      <c r="S52" s="74">
        <v>0</v>
      </c>
      <c r="U52" s="73">
        <v>-255</v>
      </c>
      <c r="V52" s="74">
        <v>0</v>
      </c>
      <c r="W52">
        <v>-44</v>
      </c>
      <c r="X52">
        <v>-207</v>
      </c>
      <c r="Y52">
        <v>0</v>
      </c>
      <c r="Z52">
        <v>0</v>
      </c>
      <c r="AA52">
        <v>-4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-8</v>
      </c>
      <c r="O53" s="46">
        <v>-242</v>
      </c>
      <c r="P53" s="46">
        <v>0</v>
      </c>
      <c r="Q53" s="46">
        <v>0</v>
      </c>
      <c r="R53" s="46">
        <v>0</v>
      </c>
      <c r="S53" s="74">
        <v>0</v>
      </c>
      <c r="U53" s="73">
        <v>-250</v>
      </c>
      <c r="V53" s="74">
        <v>0</v>
      </c>
      <c r="W53">
        <v>-8</v>
      </c>
      <c r="X53">
        <v>-242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-182</v>
      </c>
      <c r="P54" s="46">
        <v>-8</v>
      </c>
      <c r="Q54" s="46">
        <v>0</v>
      </c>
      <c r="R54" s="46">
        <v>0</v>
      </c>
      <c r="S54" s="74">
        <v>0</v>
      </c>
      <c r="U54" s="73">
        <v>-190</v>
      </c>
      <c r="V54" s="74">
        <v>0</v>
      </c>
      <c r="W54">
        <v>0</v>
      </c>
      <c r="X54">
        <v>-182</v>
      </c>
      <c r="Y54">
        <v>0</v>
      </c>
      <c r="Z54">
        <v>0</v>
      </c>
      <c r="AA54">
        <v>-8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2.13</v>
      </c>
      <c r="N55" s="73">
        <v>0</v>
      </c>
      <c r="O55" s="46">
        <v>-166</v>
      </c>
      <c r="P55" s="46">
        <v>-52</v>
      </c>
      <c r="Q55" s="46">
        <v>0</v>
      </c>
      <c r="R55" s="46">
        <v>0</v>
      </c>
      <c r="S55" s="74">
        <v>0</v>
      </c>
      <c r="U55" s="73">
        <v>-218</v>
      </c>
      <c r="V55" s="74">
        <v>2.13</v>
      </c>
      <c r="W55">
        <v>0</v>
      </c>
      <c r="X55">
        <v>-166</v>
      </c>
      <c r="Y55">
        <v>0</v>
      </c>
      <c r="Z55">
        <v>2.13</v>
      </c>
      <c r="AA55">
        <v>-52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1.45</v>
      </c>
      <c r="N56" s="73">
        <v>0</v>
      </c>
      <c r="O56" s="46">
        <v>-156</v>
      </c>
      <c r="P56" s="46">
        <v>-53</v>
      </c>
      <c r="Q56" s="46">
        <v>0</v>
      </c>
      <c r="R56" s="46">
        <v>0</v>
      </c>
      <c r="S56" s="74">
        <v>0</v>
      </c>
      <c r="U56" s="73">
        <v>-209</v>
      </c>
      <c r="V56" s="74">
        <v>1.45</v>
      </c>
      <c r="W56">
        <v>0</v>
      </c>
      <c r="X56">
        <v>-156</v>
      </c>
      <c r="Y56">
        <v>0</v>
      </c>
      <c r="Z56">
        <v>1.45</v>
      </c>
      <c r="AA56">
        <v>-53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0.28999999999999998</v>
      </c>
      <c r="N57" s="73">
        <v>0</v>
      </c>
      <c r="O57" s="46">
        <v>-152</v>
      </c>
      <c r="P57" s="46">
        <v>0</v>
      </c>
      <c r="Q57" s="46">
        <v>0</v>
      </c>
      <c r="R57" s="46">
        <v>0</v>
      </c>
      <c r="S57" s="74">
        <v>0</v>
      </c>
      <c r="U57" s="73">
        <v>-152</v>
      </c>
      <c r="V57" s="74">
        <v>0.28999999999999998</v>
      </c>
      <c r="W57">
        <v>0</v>
      </c>
      <c r="X57">
        <v>-152</v>
      </c>
      <c r="Y57">
        <v>0</v>
      </c>
      <c r="Z57">
        <v>0.28999999999999998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1.07</v>
      </c>
      <c r="N58" s="73">
        <v>0</v>
      </c>
      <c r="O58" s="46">
        <v>-167</v>
      </c>
      <c r="P58" s="46">
        <v>0</v>
      </c>
      <c r="Q58" s="46">
        <v>0</v>
      </c>
      <c r="R58" s="46">
        <v>0</v>
      </c>
      <c r="S58" s="74">
        <v>0</v>
      </c>
      <c r="U58" s="73">
        <v>-167</v>
      </c>
      <c r="V58" s="74">
        <v>1.07</v>
      </c>
      <c r="W58">
        <v>0</v>
      </c>
      <c r="X58">
        <v>-167</v>
      </c>
      <c r="Y58">
        <v>0</v>
      </c>
      <c r="Z58">
        <v>1.07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-160</v>
      </c>
      <c r="P59" s="46">
        <v>0</v>
      </c>
      <c r="Q59" s="46">
        <v>0</v>
      </c>
      <c r="R59" s="46">
        <v>0</v>
      </c>
      <c r="S59" s="74">
        <v>0</v>
      </c>
      <c r="U59" s="73">
        <v>-160</v>
      </c>
      <c r="V59" s="74">
        <v>0</v>
      </c>
      <c r="W59">
        <v>0</v>
      </c>
      <c r="X59">
        <v>-160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-135</v>
      </c>
      <c r="P60" s="46">
        <v>0</v>
      </c>
      <c r="Q60" s="46">
        <v>0</v>
      </c>
      <c r="R60" s="46">
        <v>0</v>
      </c>
      <c r="S60" s="74">
        <v>0</v>
      </c>
      <c r="U60" s="73">
        <v>-135</v>
      </c>
      <c r="V60" s="74">
        <v>0</v>
      </c>
      <c r="W60">
        <v>0</v>
      </c>
      <c r="X60">
        <v>-135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1.55</v>
      </c>
      <c r="N61" s="73">
        <v>0</v>
      </c>
      <c r="O61" s="46">
        <v>-120</v>
      </c>
      <c r="P61" s="46">
        <v>0</v>
      </c>
      <c r="Q61" s="46">
        <v>0</v>
      </c>
      <c r="R61" s="46">
        <v>0</v>
      </c>
      <c r="S61" s="74">
        <v>0</v>
      </c>
      <c r="U61" s="73">
        <v>-120</v>
      </c>
      <c r="V61" s="74">
        <v>1.55</v>
      </c>
      <c r="W61">
        <v>0</v>
      </c>
      <c r="X61">
        <v>-120</v>
      </c>
      <c r="Y61">
        <v>0</v>
      </c>
      <c r="Z61">
        <v>1.55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1.94</v>
      </c>
      <c r="N62" s="73">
        <v>0</v>
      </c>
      <c r="O62" s="46">
        <v>-95</v>
      </c>
      <c r="P62" s="46">
        <v>0</v>
      </c>
      <c r="Q62" s="46">
        <v>0</v>
      </c>
      <c r="R62" s="46">
        <v>0</v>
      </c>
      <c r="S62" s="74">
        <v>0</v>
      </c>
      <c r="U62" s="73">
        <v>-95</v>
      </c>
      <c r="V62" s="74">
        <v>1.94</v>
      </c>
      <c r="W62">
        <v>0</v>
      </c>
      <c r="X62">
        <v>-95</v>
      </c>
      <c r="Y62">
        <v>0</v>
      </c>
      <c r="Z62">
        <v>1.94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-100</v>
      </c>
      <c r="P63" s="46">
        <v>0</v>
      </c>
      <c r="Q63" s="46">
        <v>0</v>
      </c>
      <c r="R63" s="46">
        <v>0</v>
      </c>
      <c r="S63" s="74">
        <v>0</v>
      </c>
      <c r="U63" s="73">
        <v>-100</v>
      </c>
      <c r="V63" s="74">
        <v>0</v>
      </c>
      <c r="W63">
        <v>0</v>
      </c>
      <c r="X63">
        <v>-100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1.94</v>
      </c>
      <c r="N64" s="73">
        <v>0</v>
      </c>
      <c r="O64" s="46">
        <v>-95</v>
      </c>
      <c r="P64" s="46">
        <v>0</v>
      </c>
      <c r="Q64" s="46">
        <v>0</v>
      </c>
      <c r="R64" s="46">
        <v>0</v>
      </c>
      <c r="S64" s="74">
        <v>0</v>
      </c>
      <c r="U64" s="73">
        <v>-95</v>
      </c>
      <c r="V64" s="74">
        <v>1.94</v>
      </c>
      <c r="W64">
        <v>0</v>
      </c>
      <c r="X64">
        <v>-95</v>
      </c>
      <c r="Y64">
        <v>0</v>
      </c>
      <c r="Z64">
        <v>1.94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-85</v>
      </c>
      <c r="P65" s="46">
        <v>0</v>
      </c>
      <c r="Q65" s="46">
        <v>0</v>
      </c>
      <c r="R65" s="46">
        <v>0</v>
      </c>
      <c r="S65" s="74">
        <v>0</v>
      </c>
      <c r="U65" s="73">
        <v>-85</v>
      </c>
      <c r="V65" s="74">
        <v>0</v>
      </c>
      <c r="W65">
        <v>0</v>
      </c>
      <c r="X65">
        <v>-85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-90</v>
      </c>
      <c r="P66" s="46">
        <v>0</v>
      </c>
      <c r="Q66" s="46">
        <v>0</v>
      </c>
      <c r="R66" s="46">
        <v>0</v>
      </c>
      <c r="S66" s="74">
        <v>0</v>
      </c>
      <c r="U66" s="73">
        <v>-90</v>
      </c>
      <c r="V66" s="74">
        <v>0</v>
      </c>
      <c r="W66">
        <v>0</v>
      </c>
      <c r="X66">
        <v>-90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-85</v>
      </c>
      <c r="P67" s="46">
        <v>0</v>
      </c>
      <c r="Q67" s="46">
        <v>0</v>
      </c>
      <c r="R67" s="46">
        <v>0</v>
      </c>
      <c r="S67" s="74">
        <v>0</v>
      </c>
      <c r="U67" s="73">
        <v>-85</v>
      </c>
      <c r="V67" s="74">
        <v>0</v>
      </c>
      <c r="W67">
        <v>0</v>
      </c>
      <c r="X67">
        <v>-85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-95</v>
      </c>
      <c r="P68" s="46">
        <v>0</v>
      </c>
      <c r="Q68" s="46">
        <v>0</v>
      </c>
      <c r="R68" s="46">
        <v>0</v>
      </c>
      <c r="S68" s="74">
        <v>0</v>
      </c>
      <c r="U68" s="73">
        <v>-95</v>
      </c>
      <c r="V68" s="74">
        <v>0</v>
      </c>
      <c r="W68">
        <v>0</v>
      </c>
      <c r="X68">
        <v>-95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-100</v>
      </c>
      <c r="P69" s="46">
        <v>-11</v>
      </c>
      <c r="Q69" s="46">
        <v>0</v>
      </c>
      <c r="R69" s="46">
        <v>0</v>
      </c>
      <c r="S69" s="74">
        <v>0</v>
      </c>
      <c r="U69" s="73">
        <v>-111</v>
      </c>
      <c r="V69" s="74">
        <v>0</v>
      </c>
      <c r="W69">
        <v>0</v>
      </c>
      <c r="X69">
        <v>-100</v>
      </c>
      <c r="Y69">
        <v>0</v>
      </c>
      <c r="Z69">
        <v>0</v>
      </c>
      <c r="AA69">
        <v>-11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0.77</v>
      </c>
      <c r="N70" s="73">
        <v>0</v>
      </c>
      <c r="O70" s="46">
        <v>-90</v>
      </c>
      <c r="P70" s="46">
        <v>-12</v>
      </c>
      <c r="Q70" s="46">
        <v>0</v>
      </c>
      <c r="R70" s="46">
        <v>0</v>
      </c>
      <c r="S70" s="74">
        <v>0</v>
      </c>
      <c r="U70" s="73">
        <v>-102</v>
      </c>
      <c r="V70" s="74">
        <v>0.77</v>
      </c>
      <c r="W70">
        <v>0</v>
      </c>
      <c r="X70">
        <v>-90</v>
      </c>
      <c r="Y70">
        <v>0</v>
      </c>
      <c r="Z70">
        <v>0.77</v>
      </c>
      <c r="AA70">
        <v>-12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3.49</v>
      </c>
      <c r="N71" s="73">
        <v>0</v>
      </c>
      <c r="O71" s="46">
        <v>-10</v>
      </c>
      <c r="P71" s="46">
        <v>0</v>
      </c>
      <c r="Q71" s="46">
        <v>0</v>
      </c>
      <c r="R71" s="46">
        <v>0</v>
      </c>
      <c r="S71" s="74">
        <v>0</v>
      </c>
      <c r="U71" s="73">
        <v>-10</v>
      </c>
      <c r="V71" s="74">
        <v>3.49</v>
      </c>
      <c r="W71">
        <v>0</v>
      </c>
      <c r="X71">
        <v>-10</v>
      </c>
      <c r="Y71">
        <v>0</v>
      </c>
      <c r="Z71">
        <v>3.49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0.77</v>
      </c>
      <c r="N72" s="73">
        <v>0</v>
      </c>
      <c r="O72" s="46">
        <v>-10</v>
      </c>
      <c r="P72" s="46">
        <v>-3</v>
      </c>
      <c r="Q72" s="46">
        <v>0</v>
      </c>
      <c r="R72" s="46">
        <v>0</v>
      </c>
      <c r="S72" s="74">
        <v>0</v>
      </c>
      <c r="U72" s="73">
        <v>-13</v>
      </c>
      <c r="V72" s="74">
        <v>0.77</v>
      </c>
      <c r="W72">
        <v>0</v>
      </c>
      <c r="X72">
        <v>-10</v>
      </c>
      <c r="Y72">
        <v>0</v>
      </c>
      <c r="Z72">
        <v>0.77</v>
      </c>
      <c r="AA72">
        <v>-3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1.36</v>
      </c>
      <c r="N74" s="73">
        <v>0</v>
      </c>
      <c r="O74" s="46">
        <v>-5</v>
      </c>
      <c r="P74" s="46">
        <v>0</v>
      </c>
      <c r="Q74" s="46">
        <v>0</v>
      </c>
      <c r="R74" s="46">
        <v>0</v>
      </c>
      <c r="S74" s="74">
        <v>0</v>
      </c>
      <c r="U74" s="73">
        <v>-5</v>
      </c>
      <c r="V74" s="74">
        <v>1.36</v>
      </c>
      <c r="W74">
        <v>0</v>
      </c>
      <c r="X74">
        <v>-5</v>
      </c>
      <c r="Y74">
        <v>0</v>
      </c>
      <c r="Z74">
        <v>1.36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1.1599999999999999</v>
      </c>
      <c r="N75" s="73">
        <v>0</v>
      </c>
      <c r="O75" s="46">
        <v>-55</v>
      </c>
      <c r="P75" s="46">
        <v>-2</v>
      </c>
      <c r="Q75" s="46">
        <v>0</v>
      </c>
      <c r="R75" s="46">
        <v>0</v>
      </c>
      <c r="S75" s="74">
        <v>0</v>
      </c>
      <c r="U75" s="73">
        <v>-57</v>
      </c>
      <c r="V75" s="74">
        <v>1.1599999999999999</v>
      </c>
      <c r="W75">
        <v>0</v>
      </c>
      <c r="X75">
        <v>-55</v>
      </c>
      <c r="Y75">
        <v>0</v>
      </c>
      <c r="Z75">
        <v>1.1599999999999999</v>
      </c>
      <c r="AA75">
        <v>-2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-103</v>
      </c>
      <c r="P76" s="46">
        <v>-53.24</v>
      </c>
      <c r="Q76" s="46">
        <v>0</v>
      </c>
      <c r="R76" s="46">
        <v>0</v>
      </c>
      <c r="S76" s="74">
        <v>0</v>
      </c>
      <c r="U76" s="73">
        <v>-156.24</v>
      </c>
      <c r="V76" s="74">
        <v>0</v>
      </c>
      <c r="W76">
        <v>0</v>
      </c>
      <c r="X76">
        <v>-103</v>
      </c>
      <c r="Y76">
        <v>0</v>
      </c>
      <c r="Z76">
        <v>0</v>
      </c>
      <c r="AA76">
        <v>-53.24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-200</v>
      </c>
      <c r="P77" s="46">
        <v>-362</v>
      </c>
      <c r="Q77" s="46">
        <v>0</v>
      </c>
      <c r="R77" s="46">
        <v>0</v>
      </c>
      <c r="S77" s="74">
        <v>0</v>
      </c>
      <c r="U77" s="73">
        <v>-562</v>
      </c>
      <c r="V77" s="74">
        <v>0</v>
      </c>
      <c r="W77">
        <v>0</v>
      </c>
      <c r="X77">
        <v>-200</v>
      </c>
      <c r="Y77">
        <v>0</v>
      </c>
      <c r="Z77">
        <v>0</v>
      </c>
      <c r="AA77">
        <v>-362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-220</v>
      </c>
      <c r="P78" s="46">
        <v>-386</v>
      </c>
      <c r="Q78" s="46">
        <v>0</v>
      </c>
      <c r="R78" s="46">
        <v>0</v>
      </c>
      <c r="S78" s="74">
        <v>0</v>
      </c>
      <c r="U78" s="73">
        <v>-606</v>
      </c>
      <c r="V78" s="74">
        <v>0</v>
      </c>
      <c r="W78">
        <v>0</v>
      </c>
      <c r="X78">
        <v>-220</v>
      </c>
      <c r="Y78">
        <v>0</v>
      </c>
      <c r="Z78">
        <v>0</v>
      </c>
      <c r="AA78">
        <v>-386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-255</v>
      </c>
      <c r="P79" s="46">
        <v>-413</v>
      </c>
      <c r="Q79" s="46">
        <v>0</v>
      </c>
      <c r="R79" s="46">
        <v>0</v>
      </c>
      <c r="S79" s="74">
        <v>0</v>
      </c>
      <c r="U79" s="73">
        <v>-668</v>
      </c>
      <c r="V79" s="74">
        <v>0</v>
      </c>
      <c r="W79">
        <v>0</v>
      </c>
      <c r="X79">
        <v>-255</v>
      </c>
      <c r="Y79">
        <v>0</v>
      </c>
      <c r="Z79">
        <v>0</v>
      </c>
      <c r="AA79">
        <v>-413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0.04</v>
      </c>
      <c r="N80" s="73">
        <v>0</v>
      </c>
      <c r="O80" s="46">
        <v>-240</v>
      </c>
      <c r="P80" s="46">
        <v>-413</v>
      </c>
      <c r="Q80" s="46">
        <v>0</v>
      </c>
      <c r="R80" s="46">
        <v>0</v>
      </c>
      <c r="S80" s="74">
        <v>0</v>
      </c>
      <c r="U80" s="73">
        <v>-653</v>
      </c>
      <c r="V80" s="74">
        <v>0.04</v>
      </c>
      <c r="W80">
        <v>0</v>
      </c>
      <c r="X80">
        <v>-240</v>
      </c>
      <c r="Y80">
        <v>0</v>
      </c>
      <c r="Z80">
        <v>0.04</v>
      </c>
      <c r="AA80">
        <v>-413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0.79</v>
      </c>
      <c r="N81" s="73">
        <v>0</v>
      </c>
      <c r="O81" s="46">
        <v>-140</v>
      </c>
      <c r="P81" s="46">
        <v>-406</v>
      </c>
      <c r="Q81" s="46">
        <v>0</v>
      </c>
      <c r="R81" s="46">
        <v>0</v>
      </c>
      <c r="S81" s="74">
        <v>0</v>
      </c>
      <c r="U81" s="73">
        <v>-546</v>
      </c>
      <c r="V81" s="74">
        <v>0.79</v>
      </c>
      <c r="W81">
        <v>0</v>
      </c>
      <c r="X81">
        <v>-140</v>
      </c>
      <c r="Y81">
        <v>0</v>
      </c>
      <c r="Z81">
        <v>0.79</v>
      </c>
      <c r="AA81">
        <v>-406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0.15</v>
      </c>
      <c r="N82" s="73">
        <v>0</v>
      </c>
      <c r="O82" s="46">
        <v>-135</v>
      </c>
      <c r="P82" s="46">
        <v>-400</v>
      </c>
      <c r="Q82" s="46">
        <v>-40</v>
      </c>
      <c r="R82" s="46">
        <v>0</v>
      </c>
      <c r="S82" s="74">
        <v>0</v>
      </c>
      <c r="U82" s="73">
        <v>-575</v>
      </c>
      <c r="V82" s="74">
        <v>0.15</v>
      </c>
      <c r="W82">
        <v>0</v>
      </c>
      <c r="X82">
        <v>-135</v>
      </c>
      <c r="Y82">
        <v>-40</v>
      </c>
      <c r="Z82">
        <v>0.15</v>
      </c>
      <c r="AA82">
        <v>-400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-130</v>
      </c>
      <c r="P83" s="46">
        <v>-393</v>
      </c>
      <c r="Q83" s="46">
        <v>-40</v>
      </c>
      <c r="R83" s="46">
        <v>0</v>
      </c>
      <c r="S83" s="74">
        <v>0</v>
      </c>
      <c r="U83" s="73">
        <v>-563</v>
      </c>
      <c r="V83" s="74">
        <v>0</v>
      </c>
      <c r="W83">
        <v>0</v>
      </c>
      <c r="X83">
        <v>-130</v>
      </c>
      <c r="Y83">
        <v>-40</v>
      </c>
      <c r="Z83">
        <v>0</v>
      </c>
      <c r="AA83">
        <v>-393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-120</v>
      </c>
      <c r="P84" s="46">
        <v>-388</v>
      </c>
      <c r="Q84" s="46">
        <v>-40</v>
      </c>
      <c r="R84" s="46">
        <v>0</v>
      </c>
      <c r="S84" s="74">
        <v>0</v>
      </c>
      <c r="U84" s="73">
        <v>-548</v>
      </c>
      <c r="V84" s="74">
        <v>0</v>
      </c>
      <c r="W84">
        <v>0</v>
      </c>
      <c r="X84">
        <v>-120</v>
      </c>
      <c r="Y84">
        <v>-40</v>
      </c>
      <c r="Z84">
        <v>0</v>
      </c>
      <c r="AA84">
        <v>-388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0.4</v>
      </c>
      <c r="N85" s="73">
        <v>0</v>
      </c>
      <c r="O85" s="46">
        <v>-90</v>
      </c>
      <c r="P85" s="46">
        <v>-365</v>
      </c>
      <c r="Q85" s="46">
        <v>-50</v>
      </c>
      <c r="R85" s="46">
        <v>0</v>
      </c>
      <c r="S85" s="74">
        <v>0</v>
      </c>
      <c r="U85" s="73">
        <v>-505</v>
      </c>
      <c r="V85" s="74">
        <v>0.4</v>
      </c>
      <c r="W85">
        <v>0</v>
      </c>
      <c r="X85">
        <v>-90</v>
      </c>
      <c r="Y85">
        <v>-50</v>
      </c>
      <c r="Z85">
        <v>0.4</v>
      </c>
      <c r="AA85">
        <v>-365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0.09</v>
      </c>
      <c r="N86" s="73">
        <v>0</v>
      </c>
      <c r="O86" s="46">
        <v>-70</v>
      </c>
      <c r="P86" s="46">
        <v>-352</v>
      </c>
      <c r="Q86" s="46">
        <v>-50</v>
      </c>
      <c r="R86" s="46">
        <v>0</v>
      </c>
      <c r="S86" s="74">
        <v>0</v>
      </c>
      <c r="U86" s="73">
        <v>-472</v>
      </c>
      <c r="V86" s="74">
        <v>0.09</v>
      </c>
      <c r="W86">
        <v>0</v>
      </c>
      <c r="X86">
        <v>-70</v>
      </c>
      <c r="Y86">
        <v>-50</v>
      </c>
      <c r="Z86">
        <v>0.09</v>
      </c>
      <c r="AA86">
        <v>-352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0.05</v>
      </c>
      <c r="N87" s="73">
        <v>0</v>
      </c>
      <c r="O87" s="46">
        <v>-70</v>
      </c>
      <c r="P87" s="46">
        <v>-305</v>
      </c>
      <c r="Q87" s="46">
        <v>-50</v>
      </c>
      <c r="R87" s="46">
        <v>0</v>
      </c>
      <c r="S87" s="74">
        <v>0</v>
      </c>
      <c r="U87" s="73">
        <v>-425</v>
      </c>
      <c r="V87" s="74">
        <v>0.05</v>
      </c>
      <c r="W87">
        <v>0</v>
      </c>
      <c r="X87">
        <v>-70</v>
      </c>
      <c r="Y87">
        <v>-50</v>
      </c>
      <c r="Z87">
        <v>0.05</v>
      </c>
      <c r="AA87">
        <v>-305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-15</v>
      </c>
      <c r="P88" s="46">
        <v>-242</v>
      </c>
      <c r="Q88" s="46">
        <v>-50</v>
      </c>
      <c r="R88" s="46">
        <v>0</v>
      </c>
      <c r="S88" s="74">
        <v>0</v>
      </c>
      <c r="U88" s="73">
        <v>-307</v>
      </c>
      <c r="V88" s="74">
        <v>0</v>
      </c>
      <c r="W88">
        <v>0</v>
      </c>
      <c r="X88">
        <v>-15</v>
      </c>
      <c r="Y88">
        <v>-50</v>
      </c>
      <c r="Z88">
        <v>0</v>
      </c>
      <c r="AA88">
        <v>-242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-75</v>
      </c>
      <c r="P89" s="46">
        <v>-183</v>
      </c>
      <c r="Q89" s="46">
        <v>-50</v>
      </c>
      <c r="R89" s="46">
        <v>0</v>
      </c>
      <c r="S89" s="74">
        <v>0</v>
      </c>
      <c r="U89" s="73">
        <v>-308</v>
      </c>
      <c r="V89" s="74">
        <v>0</v>
      </c>
      <c r="W89">
        <v>0</v>
      </c>
      <c r="X89">
        <v>-75</v>
      </c>
      <c r="Y89">
        <v>-50</v>
      </c>
      <c r="Z89">
        <v>0</v>
      </c>
      <c r="AA89">
        <v>-183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-25</v>
      </c>
      <c r="P90" s="46">
        <v>-101</v>
      </c>
      <c r="Q90" s="46">
        <v>-50</v>
      </c>
      <c r="R90" s="46">
        <v>0</v>
      </c>
      <c r="S90" s="74">
        <v>0</v>
      </c>
      <c r="U90" s="73">
        <v>-176</v>
      </c>
      <c r="V90" s="74">
        <v>0</v>
      </c>
      <c r="W90">
        <v>0</v>
      </c>
      <c r="X90">
        <v>-25</v>
      </c>
      <c r="Y90">
        <v>-50</v>
      </c>
      <c r="Z90">
        <v>0</v>
      </c>
      <c r="AA90">
        <v>-101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-110</v>
      </c>
      <c r="P91" s="46">
        <v>-176</v>
      </c>
      <c r="Q91" s="46">
        <v>-50</v>
      </c>
      <c r="R91" s="46">
        <v>0</v>
      </c>
      <c r="S91" s="74">
        <v>0</v>
      </c>
      <c r="U91" s="73">
        <v>-336</v>
      </c>
      <c r="V91" s="74">
        <v>0</v>
      </c>
      <c r="W91">
        <v>0</v>
      </c>
      <c r="X91">
        <v>-110</v>
      </c>
      <c r="Y91">
        <v>-50</v>
      </c>
      <c r="Z91">
        <v>0</v>
      </c>
      <c r="AA91">
        <v>-176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-70</v>
      </c>
      <c r="P92" s="46">
        <v>-119</v>
      </c>
      <c r="Q92" s="46">
        <v>-50</v>
      </c>
      <c r="R92" s="46">
        <v>0</v>
      </c>
      <c r="S92" s="74">
        <v>0</v>
      </c>
      <c r="U92" s="73">
        <v>-239</v>
      </c>
      <c r="V92" s="74">
        <v>0</v>
      </c>
      <c r="W92">
        <v>0</v>
      </c>
      <c r="X92">
        <v>-70</v>
      </c>
      <c r="Y92">
        <v>-50</v>
      </c>
      <c r="Z92">
        <v>0</v>
      </c>
      <c r="AA92">
        <v>-119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-40</v>
      </c>
      <c r="P93" s="46">
        <v>-75</v>
      </c>
      <c r="Q93" s="46">
        <v>-55</v>
      </c>
      <c r="R93" s="46">
        <v>0</v>
      </c>
      <c r="S93" s="74">
        <v>0</v>
      </c>
      <c r="U93" s="73">
        <v>-170</v>
      </c>
      <c r="V93" s="74">
        <v>0</v>
      </c>
      <c r="W93">
        <v>0</v>
      </c>
      <c r="X93">
        <v>-40</v>
      </c>
      <c r="Y93">
        <v>-55</v>
      </c>
      <c r="Z93">
        <v>0</v>
      </c>
      <c r="AA93">
        <v>-75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-5</v>
      </c>
      <c r="P94" s="46">
        <v>-42</v>
      </c>
      <c r="Q94" s="46">
        <v>-55</v>
      </c>
      <c r="R94" s="46">
        <v>0</v>
      </c>
      <c r="S94" s="74">
        <v>0</v>
      </c>
      <c r="U94" s="73">
        <v>-102</v>
      </c>
      <c r="V94" s="74">
        <v>0</v>
      </c>
      <c r="W94">
        <v>0</v>
      </c>
      <c r="X94">
        <v>-5</v>
      </c>
      <c r="Y94">
        <v>-55</v>
      </c>
      <c r="Z94">
        <v>0</v>
      </c>
      <c r="AA94">
        <v>-42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-45</v>
      </c>
      <c r="P95" s="46">
        <v>-4</v>
      </c>
      <c r="Q95" s="46">
        <v>-55</v>
      </c>
      <c r="R95" s="46">
        <v>0</v>
      </c>
      <c r="S95" s="74">
        <v>0</v>
      </c>
      <c r="U95" s="73">
        <v>-104</v>
      </c>
      <c r="V95" s="74">
        <v>0</v>
      </c>
      <c r="W95">
        <v>0</v>
      </c>
      <c r="X95">
        <v>-45</v>
      </c>
      <c r="Y95">
        <v>-55</v>
      </c>
      <c r="Z95">
        <v>0</v>
      </c>
      <c r="AA95">
        <v>-4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-15</v>
      </c>
      <c r="P96" s="46">
        <v>0</v>
      </c>
      <c r="Q96" s="46">
        <v>-55</v>
      </c>
      <c r="R96" s="46">
        <v>0</v>
      </c>
      <c r="S96" s="74">
        <v>0</v>
      </c>
      <c r="U96" s="73">
        <v>-70</v>
      </c>
      <c r="V96" s="74">
        <v>0</v>
      </c>
      <c r="W96">
        <v>0</v>
      </c>
      <c r="X96">
        <v>-15</v>
      </c>
      <c r="Y96">
        <v>-55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-25</v>
      </c>
      <c r="P97" s="46">
        <v>0</v>
      </c>
      <c r="Q97" s="46">
        <v>-55</v>
      </c>
      <c r="R97" s="46">
        <v>0</v>
      </c>
      <c r="S97" s="74">
        <v>0</v>
      </c>
      <c r="U97" s="73">
        <v>-80</v>
      </c>
      <c r="V97" s="74">
        <v>0</v>
      </c>
      <c r="W97">
        <v>0</v>
      </c>
      <c r="X97">
        <v>-25</v>
      </c>
      <c r="Y97">
        <v>-55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-35</v>
      </c>
      <c r="P98" s="46">
        <v>0</v>
      </c>
      <c r="Q98" s="46">
        <v>-55</v>
      </c>
      <c r="R98" s="46">
        <v>0</v>
      </c>
      <c r="S98" s="74">
        <v>0</v>
      </c>
      <c r="U98" s="73">
        <v>-90</v>
      </c>
      <c r="V98" s="74">
        <v>0</v>
      </c>
      <c r="W98">
        <v>0</v>
      </c>
      <c r="X98">
        <v>-35</v>
      </c>
      <c r="Y98">
        <v>-55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1.4784999999999998E-2</v>
      </c>
      <c r="N99" s="68">
        <f t="shared" si="1"/>
        <v>-1.0089999999999999</v>
      </c>
      <c r="O99" s="69">
        <f t="shared" si="1"/>
        <v>-4.3051325</v>
      </c>
      <c r="P99" s="69">
        <f t="shared" si="1"/>
        <v>-5.0255650000000003</v>
      </c>
      <c r="Q99" s="69">
        <f t="shared" si="1"/>
        <v>-0.38500000000000001</v>
      </c>
      <c r="R99" s="69">
        <f t="shared" si="1"/>
        <v>0</v>
      </c>
      <c r="S99" s="70">
        <f t="shared" si="1"/>
        <v>0</v>
      </c>
      <c r="U99" s="68">
        <f t="shared" si="1"/>
        <v>-10.7246975</v>
      </c>
      <c r="V99" s="70">
        <f t="shared" si="1"/>
        <v>1.4784999999999998E-2</v>
      </c>
      <c r="W99">
        <f t="shared" si="1"/>
        <v>-1.0089999999999999</v>
      </c>
      <c r="X99">
        <f t="shared" si="1"/>
        <v>-4.3051325</v>
      </c>
      <c r="Y99">
        <f t="shared" si="1"/>
        <v>-0.38500000000000001</v>
      </c>
      <c r="Z99">
        <f t="shared" si="1"/>
        <v>1.4784999999999998E-2</v>
      </c>
      <c r="AA99">
        <f t="shared" si="1"/>
        <v>-5.0255650000000003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518</v>
      </c>
      <c r="X1" t="s">
        <v>509</v>
      </c>
      <c r="Y1" t="s">
        <v>520</v>
      </c>
      <c r="Z1" t="s">
        <v>508</v>
      </c>
      <c r="AA1" t="s">
        <v>512</v>
      </c>
      <c r="AB1" t="s">
        <v>523</v>
      </c>
      <c r="AC1" t="s">
        <v>520</v>
      </c>
      <c r="AD1" t="s">
        <v>531</v>
      </c>
      <c r="AE1" t="s">
        <v>514</v>
      </c>
      <c r="AF1" t="s">
        <v>529</v>
      </c>
      <c r="AG1" t="s">
        <v>534</v>
      </c>
      <c r="AH1" t="s">
        <v>523</v>
      </c>
      <c r="AI1" t="s">
        <v>150</v>
      </c>
      <c r="AJ1" t="s">
        <v>532</v>
      </c>
      <c r="AK1" t="s">
        <v>510</v>
      </c>
      <c r="AL1" t="s">
        <v>510</v>
      </c>
      <c r="AM1" t="s">
        <v>527</v>
      </c>
      <c r="AN1" t="s">
        <v>510</v>
      </c>
      <c r="AO1" t="s">
        <v>519</v>
      </c>
      <c r="AP1" t="s">
        <v>528</v>
      </c>
      <c r="AQ1" t="s">
        <v>510</v>
      </c>
      <c r="AR1" t="s">
        <v>513</v>
      </c>
      <c r="AS1" t="s">
        <v>519</v>
      </c>
      <c r="AT1" t="s">
        <v>510</v>
      </c>
      <c r="AU1" t="s">
        <v>530</v>
      </c>
      <c r="AV1" t="s">
        <v>533</v>
      </c>
      <c r="AW1" t="s">
        <v>521</v>
      </c>
      <c r="AX1" t="s">
        <v>514</v>
      </c>
      <c r="AY1" t="s">
        <v>510</v>
      </c>
      <c r="AZ1" t="s">
        <v>508</v>
      </c>
      <c r="BA1" t="s">
        <v>526</v>
      </c>
      <c r="BB1" t="s">
        <v>516</v>
      </c>
      <c r="BC1" t="s">
        <v>519</v>
      </c>
      <c r="BD1" t="s">
        <v>525</v>
      </c>
      <c r="BE1" t="s">
        <v>510</v>
      </c>
      <c r="BF1" t="s">
        <v>526</v>
      </c>
      <c r="BG1" t="s">
        <v>511</v>
      </c>
      <c r="BH1" t="s">
        <v>519</v>
      </c>
      <c r="BI1" t="s">
        <v>521</v>
      </c>
      <c r="BJ1" t="s">
        <v>524</v>
      </c>
      <c r="BK1" t="s">
        <v>510</v>
      </c>
      <c r="BL1" t="s">
        <v>518</v>
      </c>
      <c r="BM1" t="s">
        <v>510</v>
      </c>
      <c r="BN1" t="s">
        <v>508</v>
      </c>
      <c r="BO1" t="s">
        <v>522</v>
      </c>
      <c r="BP1" t="s">
        <v>150</v>
      </c>
      <c r="BQ1" t="s">
        <v>520</v>
      </c>
      <c r="BR1" t="s">
        <v>508</v>
      </c>
      <c r="BS1" t="s">
        <v>520</v>
      </c>
      <c r="BT1" t="s">
        <v>512</v>
      </c>
      <c r="BU1" t="s">
        <v>515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45097</v>
      </c>
      <c r="W2" s="28" t="s">
        <v>149</v>
      </c>
      <c r="X2" t="s">
        <v>152</v>
      </c>
      <c r="Y2" t="s">
        <v>149</v>
      </c>
      <c r="Z2" t="s">
        <v>150</v>
      </c>
      <c r="AA2" t="s">
        <v>150</v>
      </c>
      <c r="AB2" t="s">
        <v>153</v>
      </c>
      <c r="AC2" t="s">
        <v>150</v>
      </c>
      <c r="AD2" t="s">
        <v>153</v>
      </c>
      <c r="AE2" t="s">
        <v>150</v>
      </c>
      <c r="AF2" t="s">
        <v>149</v>
      </c>
      <c r="AG2" t="s">
        <v>388</v>
      </c>
      <c r="AH2" t="s">
        <v>149</v>
      </c>
      <c r="AI2" t="s">
        <v>517</v>
      </c>
      <c r="AJ2" t="s">
        <v>152</v>
      </c>
      <c r="AK2" t="s">
        <v>238</v>
      </c>
      <c r="AL2" t="s">
        <v>230</v>
      </c>
      <c r="AM2" t="s">
        <v>149</v>
      </c>
      <c r="AN2" t="s">
        <v>266</v>
      </c>
      <c r="AO2" t="s">
        <v>150</v>
      </c>
      <c r="AP2" t="s">
        <v>150</v>
      </c>
      <c r="AQ2" t="s">
        <v>235</v>
      </c>
      <c r="AR2" t="s">
        <v>153</v>
      </c>
      <c r="AS2" t="s">
        <v>150</v>
      </c>
      <c r="AT2" t="s">
        <v>279</v>
      </c>
      <c r="AU2" t="s">
        <v>388</v>
      </c>
      <c r="AV2" t="s">
        <v>152</v>
      </c>
      <c r="AW2" t="s">
        <v>150</v>
      </c>
      <c r="AX2" t="s">
        <v>149</v>
      </c>
      <c r="AY2" t="s">
        <v>280</v>
      </c>
      <c r="AZ2" t="s">
        <v>150</v>
      </c>
      <c r="BA2" t="s">
        <v>153</v>
      </c>
      <c r="BB2" t="s">
        <v>373</v>
      </c>
      <c r="BC2" t="s">
        <v>150</v>
      </c>
      <c r="BD2" t="s">
        <v>153</v>
      </c>
      <c r="BE2" t="s">
        <v>281</v>
      </c>
      <c r="BF2" t="s">
        <v>153</v>
      </c>
      <c r="BG2" t="s">
        <v>153</v>
      </c>
      <c r="BH2" t="s">
        <v>150</v>
      </c>
      <c r="BI2" t="s">
        <v>244</v>
      </c>
      <c r="BJ2" t="s">
        <v>149</v>
      </c>
      <c r="BK2" t="s">
        <v>267</v>
      </c>
      <c r="BL2" t="s">
        <v>153</v>
      </c>
      <c r="BM2" t="s">
        <v>268</v>
      </c>
      <c r="BN2" t="s">
        <v>149</v>
      </c>
      <c r="BO2" t="s">
        <v>153</v>
      </c>
      <c r="BP2" t="s">
        <v>508</v>
      </c>
      <c r="BQ2" t="s">
        <v>149</v>
      </c>
      <c r="BR2" t="s">
        <v>149</v>
      </c>
      <c r="BS2" t="s">
        <v>149</v>
      </c>
      <c r="BT2" t="s">
        <v>149</v>
      </c>
      <c r="BU2" t="s">
        <v>149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988.8</v>
      </c>
      <c r="I3" s="53">
        <v>386.75</v>
      </c>
      <c r="J3" s="53">
        <v>356.08</v>
      </c>
      <c r="K3" s="53">
        <v>69.709999999999994</v>
      </c>
      <c r="L3" s="53">
        <v>4.84</v>
      </c>
      <c r="M3" s="72">
        <v>0</v>
      </c>
      <c r="N3" s="71">
        <v>0</v>
      </c>
      <c r="O3" s="53">
        <v>100</v>
      </c>
      <c r="P3" s="53">
        <v>0</v>
      </c>
      <c r="Q3" s="53">
        <v>0</v>
      </c>
      <c r="R3" s="53">
        <v>0</v>
      </c>
      <c r="S3" s="72">
        <v>0</v>
      </c>
      <c r="W3">
        <v>21.28</v>
      </c>
      <c r="X3">
        <v>6.78</v>
      </c>
      <c r="Y3">
        <v>62.93</v>
      </c>
      <c r="Z3">
        <v>23.72</v>
      </c>
      <c r="AA3">
        <v>83.27</v>
      </c>
      <c r="AB3">
        <v>48.41</v>
      </c>
      <c r="AC3">
        <v>23.24</v>
      </c>
      <c r="AD3">
        <v>18.760000000000002</v>
      </c>
      <c r="AE3">
        <v>0</v>
      </c>
      <c r="AF3">
        <v>0</v>
      </c>
      <c r="AG3">
        <v>0</v>
      </c>
      <c r="AH3">
        <v>85.17</v>
      </c>
      <c r="AI3">
        <v>0</v>
      </c>
      <c r="AJ3">
        <v>62.93</v>
      </c>
      <c r="AK3">
        <v>0.82</v>
      </c>
      <c r="AL3">
        <v>0.93</v>
      </c>
      <c r="AM3">
        <v>63.63</v>
      </c>
      <c r="AN3">
        <v>1.02</v>
      </c>
      <c r="AO3">
        <v>24.2</v>
      </c>
      <c r="AP3">
        <v>0</v>
      </c>
      <c r="AQ3">
        <v>0.61</v>
      </c>
      <c r="AR3">
        <v>48.41</v>
      </c>
      <c r="AS3">
        <v>23.24</v>
      </c>
      <c r="AT3">
        <v>0.52</v>
      </c>
      <c r="AU3">
        <v>4.84</v>
      </c>
      <c r="AV3">
        <v>0</v>
      </c>
      <c r="AW3">
        <v>9.68</v>
      </c>
      <c r="AX3">
        <v>0</v>
      </c>
      <c r="AY3">
        <v>0.92</v>
      </c>
      <c r="AZ3">
        <v>98.76</v>
      </c>
      <c r="BA3">
        <v>22.07</v>
      </c>
      <c r="BB3">
        <v>0.48</v>
      </c>
      <c r="BC3">
        <v>63.18</v>
      </c>
      <c r="BD3">
        <v>0</v>
      </c>
      <c r="BE3">
        <v>0.37</v>
      </c>
      <c r="BF3">
        <v>2.14</v>
      </c>
      <c r="BG3">
        <v>43.57</v>
      </c>
      <c r="BH3">
        <v>36.53</v>
      </c>
      <c r="BI3">
        <v>34.65</v>
      </c>
      <c r="BJ3">
        <v>0</v>
      </c>
      <c r="BK3">
        <v>0.61</v>
      </c>
      <c r="BL3">
        <v>147.91</v>
      </c>
      <c r="BM3">
        <v>0.93</v>
      </c>
      <c r="BN3">
        <v>23.18</v>
      </c>
      <c r="BO3">
        <v>24.2</v>
      </c>
      <c r="BP3">
        <v>100</v>
      </c>
      <c r="BQ3">
        <v>54.22</v>
      </c>
      <c r="BR3">
        <v>64.39</v>
      </c>
      <c r="BS3">
        <v>85.69</v>
      </c>
      <c r="BT3">
        <v>232.47</v>
      </c>
      <c r="BU3">
        <v>255.52</v>
      </c>
    </row>
    <row r="4" spans="1:73">
      <c r="A4" t="s">
        <v>238</v>
      </c>
      <c r="B4" t="s">
        <v>230</v>
      </c>
      <c r="C4" t="s">
        <v>232</v>
      </c>
      <c r="G4" t="s">
        <v>46</v>
      </c>
      <c r="H4" s="73">
        <v>988.8</v>
      </c>
      <c r="I4" s="46">
        <v>386.75</v>
      </c>
      <c r="J4" s="46">
        <v>356.08</v>
      </c>
      <c r="K4" s="46">
        <v>69.709999999999994</v>
      </c>
      <c r="L4" s="46">
        <v>4.84</v>
      </c>
      <c r="M4" s="74">
        <v>0</v>
      </c>
      <c r="N4" s="73">
        <v>0</v>
      </c>
      <c r="O4" s="46">
        <v>84</v>
      </c>
      <c r="P4" s="46">
        <v>0</v>
      </c>
      <c r="Q4" s="46">
        <v>0</v>
      </c>
      <c r="R4" s="46">
        <v>0</v>
      </c>
      <c r="S4" s="74">
        <v>0</v>
      </c>
      <c r="W4">
        <v>21.28</v>
      </c>
      <c r="X4">
        <v>6.78</v>
      </c>
      <c r="Y4">
        <v>62.93</v>
      </c>
      <c r="Z4">
        <v>23.72</v>
      </c>
      <c r="AA4">
        <v>83.27</v>
      </c>
      <c r="AB4">
        <v>48.41</v>
      </c>
      <c r="AC4">
        <v>23.24</v>
      </c>
      <c r="AD4">
        <v>18.760000000000002</v>
      </c>
      <c r="AE4">
        <v>0</v>
      </c>
      <c r="AF4">
        <v>0</v>
      </c>
      <c r="AG4">
        <v>0</v>
      </c>
      <c r="AH4">
        <v>85.17</v>
      </c>
      <c r="AI4">
        <v>0</v>
      </c>
      <c r="AJ4">
        <v>62.93</v>
      </c>
      <c r="AK4">
        <v>0.82</v>
      </c>
      <c r="AL4">
        <v>0.93</v>
      </c>
      <c r="AM4">
        <v>63.63</v>
      </c>
      <c r="AN4">
        <v>1.02</v>
      </c>
      <c r="AO4">
        <v>24.2</v>
      </c>
      <c r="AP4">
        <v>0</v>
      </c>
      <c r="AQ4">
        <v>0.61</v>
      </c>
      <c r="AR4">
        <v>48.41</v>
      </c>
      <c r="AS4">
        <v>23.24</v>
      </c>
      <c r="AT4">
        <v>0.52</v>
      </c>
      <c r="AU4">
        <v>4.84</v>
      </c>
      <c r="AV4">
        <v>0</v>
      </c>
      <c r="AW4">
        <v>9.68</v>
      </c>
      <c r="AX4">
        <v>0</v>
      </c>
      <c r="AY4">
        <v>0.92</v>
      </c>
      <c r="AZ4">
        <v>98.76</v>
      </c>
      <c r="BA4">
        <v>22.07</v>
      </c>
      <c r="BB4">
        <v>0.48</v>
      </c>
      <c r="BC4">
        <v>63.18</v>
      </c>
      <c r="BD4">
        <v>0</v>
      </c>
      <c r="BE4">
        <v>0.37</v>
      </c>
      <c r="BF4">
        <v>2.14</v>
      </c>
      <c r="BG4">
        <v>43.57</v>
      </c>
      <c r="BH4">
        <v>36.53</v>
      </c>
      <c r="BI4">
        <v>34.65</v>
      </c>
      <c r="BJ4">
        <v>0</v>
      </c>
      <c r="BK4">
        <v>0.61</v>
      </c>
      <c r="BL4">
        <v>147.91</v>
      </c>
      <c r="BM4">
        <v>0.93</v>
      </c>
      <c r="BN4">
        <v>23.18</v>
      </c>
      <c r="BO4">
        <v>24.2</v>
      </c>
      <c r="BP4">
        <v>84</v>
      </c>
      <c r="BQ4">
        <v>54.22</v>
      </c>
      <c r="BR4">
        <v>64.39</v>
      </c>
      <c r="BS4">
        <v>85.69</v>
      </c>
      <c r="BT4">
        <v>232.47</v>
      </c>
      <c r="BU4">
        <v>255.52</v>
      </c>
    </row>
    <row r="5" spans="1:73">
      <c r="A5" t="s">
        <v>239</v>
      </c>
      <c r="B5" t="s">
        <v>231</v>
      </c>
      <c r="C5" t="s">
        <v>233</v>
      </c>
      <c r="G5" t="s">
        <v>47</v>
      </c>
      <c r="H5" s="73">
        <v>988.8</v>
      </c>
      <c r="I5" s="46">
        <v>386.75</v>
      </c>
      <c r="J5" s="46">
        <v>356.08</v>
      </c>
      <c r="K5" s="46">
        <v>69.709999999999994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21.28</v>
      </c>
      <c r="X5">
        <v>6.78</v>
      </c>
      <c r="Y5">
        <v>62.93</v>
      </c>
      <c r="Z5">
        <v>23.72</v>
      </c>
      <c r="AA5">
        <v>83.27</v>
      </c>
      <c r="AB5">
        <v>48.41</v>
      </c>
      <c r="AC5">
        <v>23.24</v>
      </c>
      <c r="AD5">
        <v>18.760000000000002</v>
      </c>
      <c r="AE5">
        <v>0</v>
      </c>
      <c r="AF5">
        <v>0</v>
      </c>
      <c r="AG5">
        <v>0</v>
      </c>
      <c r="AH5">
        <v>85.17</v>
      </c>
      <c r="AI5">
        <v>0</v>
      </c>
      <c r="AJ5">
        <v>62.93</v>
      </c>
      <c r="AK5">
        <v>0.82</v>
      </c>
      <c r="AL5">
        <v>0.93</v>
      </c>
      <c r="AM5">
        <v>63.63</v>
      </c>
      <c r="AN5">
        <v>1.02</v>
      </c>
      <c r="AO5">
        <v>24.2</v>
      </c>
      <c r="AP5">
        <v>0</v>
      </c>
      <c r="AQ5">
        <v>0.61</v>
      </c>
      <c r="AR5">
        <v>48.41</v>
      </c>
      <c r="AS5">
        <v>23.24</v>
      </c>
      <c r="AT5">
        <v>0.52</v>
      </c>
      <c r="AU5">
        <v>4.84</v>
      </c>
      <c r="AV5">
        <v>0</v>
      </c>
      <c r="AW5">
        <v>9.68</v>
      </c>
      <c r="AX5">
        <v>0</v>
      </c>
      <c r="AY5">
        <v>0.92</v>
      </c>
      <c r="AZ5">
        <v>98.76</v>
      </c>
      <c r="BA5">
        <v>22.07</v>
      </c>
      <c r="BB5">
        <v>0.48</v>
      </c>
      <c r="BC5">
        <v>63.18</v>
      </c>
      <c r="BD5">
        <v>0</v>
      </c>
      <c r="BE5">
        <v>0.37</v>
      </c>
      <c r="BF5">
        <v>2.14</v>
      </c>
      <c r="BG5">
        <v>43.57</v>
      </c>
      <c r="BH5">
        <v>36.53</v>
      </c>
      <c r="BI5">
        <v>34.65</v>
      </c>
      <c r="BJ5">
        <v>0</v>
      </c>
      <c r="BK5">
        <v>0.61</v>
      </c>
      <c r="BL5">
        <v>147.91</v>
      </c>
      <c r="BM5">
        <v>0.93</v>
      </c>
      <c r="BN5">
        <v>23.18</v>
      </c>
      <c r="BO5">
        <v>24.2</v>
      </c>
      <c r="BP5">
        <v>0</v>
      </c>
      <c r="BQ5">
        <v>54.22</v>
      </c>
      <c r="BR5">
        <v>64.39</v>
      </c>
      <c r="BS5">
        <v>85.69</v>
      </c>
      <c r="BT5">
        <v>232.47</v>
      </c>
      <c r="BU5">
        <v>255.52</v>
      </c>
    </row>
    <row r="6" spans="1:73">
      <c r="A6" t="s">
        <v>240</v>
      </c>
      <c r="B6" t="s">
        <v>262</v>
      </c>
      <c r="C6" t="s">
        <v>234</v>
      </c>
      <c r="G6" t="s">
        <v>48</v>
      </c>
      <c r="H6" s="73">
        <v>988.8</v>
      </c>
      <c r="I6" s="46">
        <v>386.75</v>
      </c>
      <c r="J6" s="46">
        <v>356.08</v>
      </c>
      <c r="K6" s="46">
        <v>69.709999999999994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21.28</v>
      </c>
      <c r="X6">
        <v>6.78</v>
      </c>
      <c r="Y6">
        <v>62.93</v>
      </c>
      <c r="Z6">
        <v>23.72</v>
      </c>
      <c r="AA6">
        <v>83.27</v>
      </c>
      <c r="AB6">
        <v>48.41</v>
      </c>
      <c r="AC6">
        <v>23.24</v>
      </c>
      <c r="AD6">
        <v>18.760000000000002</v>
      </c>
      <c r="AE6">
        <v>0</v>
      </c>
      <c r="AF6">
        <v>0</v>
      </c>
      <c r="AG6">
        <v>0</v>
      </c>
      <c r="AH6">
        <v>85.17</v>
      </c>
      <c r="AI6">
        <v>0</v>
      </c>
      <c r="AJ6">
        <v>62.93</v>
      </c>
      <c r="AK6">
        <v>0.82</v>
      </c>
      <c r="AL6">
        <v>0.93</v>
      </c>
      <c r="AM6">
        <v>63.63</v>
      </c>
      <c r="AN6">
        <v>1.02</v>
      </c>
      <c r="AO6">
        <v>24.2</v>
      </c>
      <c r="AP6">
        <v>0</v>
      </c>
      <c r="AQ6">
        <v>0.61</v>
      </c>
      <c r="AR6">
        <v>48.41</v>
      </c>
      <c r="AS6">
        <v>23.24</v>
      </c>
      <c r="AT6">
        <v>0.52</v>
      </c>
      <c r="AU6">
        <v>4.84</v>
      </c>
      <c r="AV6">
        <v>0</v>
      </c>
      <c r="AW6">
        <v>9.68</v>
      </c>
      <c r="AX6">
        <v>0</v>
      </c>
      <c r="AY6">
        <v>0.92</v>
      </c>
      <c r="AZ6">
        <v>98.76</v>
      </c>
      <c r="BA6">
        <v>22.07</v>
      </c>
      <c r="BB6">
        <v>0.48</v>
      </c>
      <c r="BC6">
        <v>63.18</v>
      </c>
      <c r="BD6">
        <v>0</v>
      </c>
      <c r="BE6">
        <v>0.37</v>
      </c>
      <c r="BF6">
        <v>2.14</v>
      </c>
      <c r="BG6">
        <v>43.57</v>
      </c>
      <c r="BH6">
        <v>36.53</v>
      </c>
      <c r="BI6">
        <v>34.65</v>
      </c>
      <c r="BJ6">
        <v>0</v>
      </c>
      <c r="BK6">
        <v>0.61</v>
      </c>
      <c r="BL6">
        <v>147.91</v>
      </c>
      <c r="BM6">
        <v>0.93</v>
      </c>
      <c r="BN6">
        <v>23.18</v>
      </c>
      <c r="BO6">
        <v>24.2</v>
      </c>
      <c r="BP6">
        <v>0</v>
      </c>
      <c r="BQ6">
        <v>54.22</v>
      </c>
      <c r="BR6">
        <v>64.39</v>
      </c>
      <c r="BS6">
        <v>85.69</v>
      </c>
      <c r="BT6">
        <v>232.47</v>
      </c>
      <c r="BU6">
        <v>255.52</v>
      </c>
    </row>
    <row r="7" spans="1:73">
      <c r="A7" t="s">
        <v>241</v>
      </c>
      <c r="B7" t="s">
        <v>284</v>
      </c>
      <c r="C7" t="s">
        <v>263</v>
      </c>
      <c r="G7" t="s">
        <v>49</v>
      </c>
      <c r="H7" s="73">
        <v>988.84999999999991</v>
      </c>
      <c r="I7" s="46">
        <v>386.75</v>
      </c>
      <c r="J7" s="46">
        <v>356.07</v>
      </c>
      <c r="K7" s="46">
        <v>69.709999999999994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21.28</v>
      </c>
      <c r="X7">
        <v>6.78</v>
      </c>
      <c r="Y7">
        <v>62.93</v>
      </c>
      <c r="Z7">
        <v>23.72</v>
      </c>
      <c r="AA7">
        <v>83.27</v>
      </c>
      <c r="AB7">
        <v>48.41</v>
      </c>
      <c r="AC7">
        <v>23.24</v>
      </c>
      <c r="AD7">
        <v>18.760000000000002</v>
      </c>
      <c r="AE7">
        <v>0</v>
      </c>
      <c r="AF7">
        <v>0</v>
      </c>
      <c r="AG7">
        <v>0</v>
      </c>
      <c r="AH7">
        <v>85.17</v>
      </c>
      <c r="AI7">
        <v>0</v>
      </c>
      <c r="AJ7">
        <v>62.93</v>
      </c>
      <c r="AK7">
        <v>0.82</v>
      </c>
      <c r="AL7">
        <v>0.93</v>
      </c>
      <c r="AM7">
        <v>63.63</v>
      </c>
      <c r="AN7">
        <v>1.02</v>
      </c>
      <c r="AO7">
        <v>24.2</v>
      </c>
      <c r="AP7">
        <v>0</v>
      </c>
      <c r="AQ7">
        <v>0.61</v>
      </c>
      <c r="AR7">
        <v>48.41</v>
      </c>
      <c r="AS7">
        <v>23.24</v>
      </c>
      <c r="AT7">
        <v>0.52</v>
      </c>
      <c r="AU7">
        <v>4.84</v>
      </c>
      <c r="AV7">
        <v>0</v>
      </c>
      <c r="AW7">
        <v>9.68</v>
      </c>
      <c r="AX7">
        <v>0</v>
      </c>
      <c r="AY7">
        <v>0.92</v>
      </c>
      <c r="AZ7">
        <v>98.76</v>
      </c>
      <c r="BA7">
        <v>17.329999999999998</v>
      </c>
      <c r="BB7">
        <v>0.53</v>
      </c>
      <c r="BC7">
        <v>63.18</v>
      </c>
      <c r="BD7">
        <v>0</v>
      </c>
      <c r="BE7">
        <v>0.37</v>
      </c>
      <c r="BF7">
        <v>6.87</v>
      </c>
      <c r="BG7">
        <v>43.57</v>
      </c>
      <c r="BH7">
        <v>36.53</v>
      </c>
      <c r="BI7">
        <v>34.65</v>
      </c>
      <c r="BJ7">
        <v>0</v>
      </c>
      <c r="BK7">
        <v>0.61</v>
      </c>
      <c r="BL7">
        <v>147.91</v>
      </c>
      <c r="BM7">
        <v>0.93</v>
      </c>
      <c r="BN7">
        <v>23.18</v>
      </c>
      <c r="BO7">
        <v>24.2</v>
      </c>
      <c r="BP7">
        <v>0</v>
      </c>
      <c r="BQ7">
        <v>54.22</v>
      </c>
      <c r="BR7">
        <v>64.39</v>
      </c>
      <c r="BS7">
        <v>85.69</v>
      </c>
      <c r="BT7">
        <v>232.47</v>
      </c>
      <c r="BU7">
        <v>255.52</v>
      </c>
    </row>
    <row r="8" spans="1:73">
      <c r="A8" t="s">
        <v>242</v>
      </c>
      <c r="B8" t="s">
        <v>324</v>
      </c>
      <c r="C8" t="s">
        <v>235</v>
      </c>
      <c r="G8" t="s">
        <v>50</v>
      </c>
      <c r="H8" s="73">
        <v>988.84999999999991</v>
      </c>
      <c r="I8" s="46">
        <v>386.75</v>
      </c>
      <c r="J8" s="46">
        <v>356.07</v>
      </c>
      <c r="K8" s="46">
        <v>69.709999999999994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21.28</v>
      </c>
      <c r="X8">
        <v>6.78</v>
      </c>
      <c r="Y8">
        <v>62.93</v>
      </c>
      <c r="Z8">
        <v>23.72</v>
      </c>
      <c r="AA8">
        <v>83.27</v>
      </c>
      <c r="AB8">
        <v>48.41</v>
      </c>
      <c r="AC8">
        <v>23.24</v>
      </c>
      <c r="AD8">
        <v>18.760000000000002</v>
      </c>
      <c r="AE8">
        <v>0</v>
      </c>
      <c r="AF8">
        <v>0</v>
      </c>
      <c r="AG8">
        <v>0</v>
      </c>
      <c r="AH8">
        <v>85.17</v>
      </c>
      <c r="AI8">
        <v>0</v>
      </c>
      <c r="AJ8">
        <v>62.93</v>
      </c>
      <c r="AK8">
        <v>0.82</v>
      </c>
      <c r="AL8">
        <v>0.93</v>
      </c>
      <c r="AM8">
        <v>63.63</v>
      </c>
      <c r="AN8">
        <v>1.02</v>
      </c>
      <c r="AO8">
        <v>24.2</v>
      </c>
      <c r="AP8">
        <v>0</v>
      </c>
      <c r="AQ8">
        <v>0.61</v>
      </c>
      <c r="AR8">
        <v>48.41</v>
      </c>
      <c r="AS8">
        <v>23.24</v>
      </c>
      <c r="AT8">
        <v>0.52</v>
      </c>
      <c r="AU8">
        <v>4.84</v>
      </c>
      <c r="AV8">
        <v>0</v>
      </c>
      <c r="AW8">
        <v>9.68</v>
      </c>
      <c r="AX8">
        <v>0</v>
      </c>
      <c r="AY8">
        <v>0.92</v>
      </c>
      <c r="AZ8">
        <v>98.76</v>
      </c>
      <c r="BA8">
        <v>17.329999999999998</v>
      </c>
      <c r="BB8">
        <v>0.53</v>
      </c>
      <c r="BC8">
        <v>63.18</v>
      </c>
      <c r="BD8">
        <v>0</v>
      </c>
      <c r="BE8">
        <v>0.37</v>
      </c>
      <c r="BF8">
        <v>6.87</v>
      </c>
      <c r="BG8">
        <v>43.57</v>
      </c>
      <c r="BH8">
        <v>36.53</v>
      </c>
      <c r="BI8">
        <v>34.65</v>
      </c>
      <c r="BJ8">
        <v>0</v>
      </c>
      <c r="BK8">
        <v>0.61</v>
      </c>
      <c r="BL8">
        <v>147.91</v>
      </c>
      <c r="BM8">
        <v>0.93</v>
      </c>
      <c r="BN8">
        <v>23.18</v>
      </c>
      <c r="BO8">
        <v>24.2</v>
      </c>
      <c r="BP8">
        <v>0</v>
      </c>
      <c r="BQ8">
        <v>54.22</v>
      </c>
      <c r="BR8">
        <v>64.39</v>
      </c>
      <c r="BS8">
        <v>85.69</v>
      </c>
      <c r="BT8">
        <v>232.47</v>
      </c>
      <c r="BU8">
        <v>255.52</v>
      </c>
    </row>
    <row r="9" spans="1:73">
      <c r="A9" t="s">
        <v>243</v>
      </c>
      <c r="B9" t="s">
        <v>344</v>
      </c>
      <c r="C9" t="s">
        <v>236</v>
      </c>
      <c r="G9" t="s">
        <v>51</v>
      </c>
      <c r="H9" s="73">
        <v>988.84999999999991</v>
      </c>
      <c r="I9" s="46">
        <v>386.75</v>
      </c>
      <c r="J9" s="46">
        <v>356.07</v>
      </c>
      <c r="K9" s="46">
        <v>69.709999999999994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21.28</v>
      </c>
      <c r="X9">
        <v>6.78</v>
      </c>
      <c r="Y9">
        <v>62.93</v>
      </c>
      <c r="Z9">
        <v>23.72</v>
      </c>
      <c r="AA9">
        <v>83.27</v>
      </c>
      <c r="AB9">
        <v>48.41</v>
      </c>
      <c r="AC9">
        <v>23.24</v>
      </c>
      <c r="AD9">
        <v>18.760000000000002</v>
      </c>
      <c r="AE9">
        <v>0</v>
      </c>
      <c r="AF9">
        <v>0</v>
      </c>
      <c r="AG9">
        <v>0</v>
      </c>
      <c r="AH9">
        <v>85.17</v>
      </c>
      <c r="AI9">
        <v>0</v>
      </c>
      <c r="AJ9">
        <v>62.93</v>
      </c>
      <c r="AK9">
        <v>0.82</v>
      </c>
      <c r="AL9">
        <v>0.93</v>
      </c>
      <c r="AM9">
        <v>63.63</v>
      </c>
      <c r="AN9">
        <v>1.02</v>
      </c>
      <c r="AO9">
        <v>24.2</v>
      </c>
      <c r="AP9">
        <v>0</v>
      </c>
      <c r="AQ9">
        <v>0.61</v>
      </c>
      <c r="AR9">
        <v>48.41</v>
      </c>
      <c r="AS9">
        <v>23.24</v>
      </c>
      <c r="AT9">
        <v>0.52</v>
      </c>
      <c r="AU9">
        <v>4.84</v>
      </c>
      <c r="AV9">
        <v>0</v>
      </c>
      <c r="AW9">
        <v>9.68</v>
      </c>
      <c r="AX9">
        <v>0</v>
      </c>
      <c r="AY9">
        <v>0.92</v>
      </c>
      <c r="AZ9">
        <v>98.76</v>
      </c>
      <c r="BA9">
        <v>17.329999999999998</v>
      </c>
      <c r="BB9">
        <v>0.53</v>
      </c>
      <c r="BC9">
        <v>63.18</v>
      </c>
      <c r="BD9">
        <v>0</v>
      </c>
      <c r="BE9">
        <v>0.37</v>
      </c>
      <c r="BF9">
        <v>6.87</v>
      </c>
      <c r="BG9">
        <v>43.57</v>
      </c>
      <c r="BH9">
        <v>36.53</v>
      </c>
      <c r="BI9">
        <v>34.65</v>
      </c>
      <c r="BJ9">
        <v>0</v>
      </c>
      <c r="BK9">
        <v>0.61</v>
      </c>
      <c r="BL9">
        <v>147.91</v>
      </c>
      <c r="BM9">
        <v>0.93</v>
      </c>
      <c r="BN9">
        <v>23.18</v>
      </c>
      <c r="BO9">
        <v>24.2</v>
      </c>
      <c r="BP9">
        <v>0</v>
      </c>
      <c r="BQ9">
        <v>54.22</v>
      </c>
      <c r="BR9">
        <v>64.39</v>
      </c>
      <c r="BS9">
        <v>85.69</v>
      </c>
      <c r="BT9">
        <v>232.47</v>
      </c>
      <c r="BU9">
        <v>255.52</v>
      </c>
    </row>
    <row r="10" spans="1:73">
      <c r="A10" t="s">
        <v>264</v>
      </c>
      <c r="C10" t="s">
        <v>237</v>
      </c>
      <c r="G10" t="s">
        <v>52</v>
      </c>
      <c r="H10" s="73">
        <v>988.84999999999991</v>
      </c>
      <c r="I10" s="46">
        <v>386.75</v>
      </c>
      <c r="J10" s="46">
        <v>356.07</v>
      </c>
      <c r="K10" s="46">
        <v>69.709999999999994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21.28</v>
      </c>
      <c r="X10">
        <v>6.78</v>
      </c>
      <c r="Y10">
        <v>62.93</v>
      </c>
      <c r="Z10">
        <v>23.72</v>
      </c>
      <c r="AA10">
        <v>83.27</v>
      </c>
      <c r="AB10">
        <v>48.41</v>
      </c>
      <c r="AC10">
        <v>23.24</v>
      </c>
      <c r="AD10">
        <v>18.760000000000002</v>
      </c>
      <c r="AE10">
        <v>0</v>
      </c>
      <c r="AF10">
        <v>0</v>
      </c>
      <c r="AG10">
        <v>0</v>
      </c>
      <c r="AH10">
        <v>85.17</v>
      </c>
      <c r="AI10">
        <v>0</v>
      </c>
      <c r="AJ10">
        <v>62.93</v>
      </c>
      <c r="AK10">
        <v>0.82</v>
      </c>
      <c r="AL10">
        <v>0.93</v>
      </c>
      <c r="AM10">
        <v>63.63</v>
      </c>
      <c r="AN10">
        <v>1.02</v>
      </c>
      <c r="AO10">
        <v>24.2</v>
      </c>
      <c r="AP10">
        <v>0</v>
      </c>
      <c r="AQ10">
        <v>0.61</v>
      </c>
      <c r="AR10">
        <v>48.41</v>
      </c>
      <c r="AS10">
        <v>23.24</v>
      </c>
      <c r="AT10">
        <v>0.52</v>
      </c>
      <c r="AU10">
        <v>4.84</v>
      </c>
      <c r="AV10">
        <v>0</v>
      </c>
      <c r="AW10">
        <v>9.68</v>
      </c>
      <c r="AX10">
        <v>0</v>
      </c>
      <c r="AY10">
        <v>0.92</v>
      </c>
      <c r="AZ10">
        <v>98.76</v>
      </c>
      <c r="BA10">
        <v>17.329999999999998</v>
      </c>
      <c r="BB10">
        <v>0.53</v>
      </c>
      <c r="BC10">
        <v>63.18</v>
      </c>
      <c r="BD10">
        <v>0</v>
      </c>
      <c r="BE10">
        <v>0.37</v>
      </c>
      <c r="BF10">
        <v>6.87</v>
      </c>
      <c r="BG10">
        <v>43.57</v>
      </c>
      <c r="BH10">
        <v>36.53</v>
      </c>
      <c r="BI10">
        <v>34.65</v>
      </c>
      <c r="BJ10">
        <v>0</v>
      </c>
      <c r="BK10">
        <v>0.61</v>
      </c>
      <c r="BL10">
        <v>147.91</v>
      </c>
      <c r="BM10">
        <v>0.93</v>
      </c>
      <c r="BN10">
        <v>23.18</v>
      </c>
      <c r="BO10">
        <v>24.2</v>
      </c>
      <c r="BP10">
        <v>0</v>
      </c>
      <c r="BQ10">
        <v>54.22</v>
      </c>
      <c r="BR10">
        <v>64.39</v>
      </c>
      <c r="BS10">
        <v>85.69</v>
      </c>
      <c r="BT10">
        <v>232.47</v>
      </c>
      <c r="BU10">
        <v>255.52</v>
      </c>
    </row>
    <row r="11" spans="1:73">
      <c r="A11" t="s">
        <v>244</v>
      </c>
      <c r="C11" t="s">
        <v>325</v>
      </c>
      <c r="G11" t="s">
        <v>53</v>
      </c>
      <c r="H11" s="73">
        <v>988.8</v>
      </c>
      <c r="I11" s="46">
        <v>386.75</v>
      </c>
      <c r="J11" s="46">
        <v>356.08</v>
      </c>
      <c r="K11" s="46">
        <v>69.709999999999994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21.28</v>
      </c>
      <c r="X11">
        <v>6.78</v>
      </c>
      <c r="Y11">
        <v>62.93</v>
      </c>
      <c r="Z11">
        <v>23.72</v>
      </c>
      <c r="AA11">
        <v>83.27</v>
      </c>
      <c r="AB11">
        <v>48.41</v>
      </c>
      <c r="AC11">
        <v>23.24</v>
      </c>
      <c r="AD11">
        <v>18.760000000000002</v>
      </c>
      <c r="AE11">
        <v>0</v>
      </c>
      <c r="AF11">
        <v>0</v>
      </c>
      <c r="AG11">
        <v>0</v>
      </c>
      <c r="AH11">
        <v>85.17</v>
      </c>
      <c r="AI11">
        <v>0</v>
      </c>
      <c r="AJ11">
        <v>62.93</v>
      </c>
      <c r="AK11">
        <v>0.82</v>
      </c>
      <c r="AL11">
        <v>0.93</v>
      </c>
      <c r="AM11">
        <v>63.63</v>
      </c>
      <c r="AN11">
        <v>1.02</v>
      </c>
      <c r="AO11">
        <v>24.2</v>
      </c>
      <c r="AP11">
        <v>0</v>
      </c>
      <c r="AQ11">
        <v>0.61</v>
      </c>
      <c r="AR11">
        <v>48.41</v>
      </c>
      <c r="AS11">
        <v>23.24</v>
      </c>
      <c r="AT11">
        <v>0.52</v>
      </c>
      <c r="AU11">
        <v>4.84</v>
      </c>
      <c r="AV11">
        <v>0</v>
      </c>
      <c r="AW11">
        <v>9.68</v>
      </c>
      <c r="AX11">
        <v>0</v>
      </c>
      <c r="AY11">
        <v>0.92</v>
      </c>
      <c r="AZ11">
        <v>98.76</v>
      </c>
      <c r="BA11">
        <v>17.07</v>
      </c>
      <c r="BB11">
        <v>0.48</v>
      </c>
      <c r="BC11">
        <v>63.18</v>
      </c>
      <c r="BD11">
        <v>0</v>
      </c>
      <c r="BE11">
        <v>0.37</v>
      </c>
      <c r="BF11">
        <v>7.14</v>
      </c>
      <c r="BG11">
        <v>43.57</v>
      </c>
      <c r="BH11">
        <v>36.53</v>
      </c>
      <c r="BI11">
        <v>34.65</v>
      </c>
      <c r="BJ11">
        <v>0</v>
      </c>
      <c r="BK11">
        <v>0.61</v>
      </c>
      <c r="BL11">
        <v>147.91</v>
      </c>
      <c r="BM11">
        <v>0.93</v>
      </c>
      <c r="BN11">
        <v>23.18</v>
      </c>
      <c r="BO11">
        <v>24.2</v>
      </c>
      <c r="BP11">
        <v>0</v>
      </c>
      <c r="BQ11">
        <v>54.22</v>
      </c>
      <c r="BR11">
        <v>64.39</v>
      </c>
      <c r="BS11">
        <v>85.69</v>
      </c>
      <c r="BT11">
        <v>232.47</v>
      </c>
      <c r="BU11">
        <v>255.52</v>
      </c>
    </row>
    <row r="12" spans="1:73">
      <c r="A12" t="s">
        <v>245</v>
      </c>
      <c r="C12" t="s">
        <v>345</v>
      </c>
      <c r="G12" t="s">
        <v>54</v>
      </c>
      <c r="H12" s="73">
        <v>988.8</v>
      </c>
      <c r="I12" s="46">
        <v>386.75</v>
      </c>
      <c r="J12" s="46">
        <v>356.08</v>
      </c>
      <c r="K12" s="46">
        <v>69.709999999999994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21.28</v>
      </c>
      <c r="X12">
        <v>6.78</v>
      </c>
      <c r="Y12">
        <v>62.93</v>
      </c>
      <c r="Z12">
        <v>23.72</v>
      </c>
      <c r="AA12">
        <v>83.27</v>
      </c>
      <c r="AB12">
        <v>48.41</v>
      </c>
      <c r="AC12">
        <v>23.24</v>
      </c>
      <c r="AD12">
        <v>18.760000000000002</v>
      </c>
      <c r="AE12">
        <v>0</v>
      </c>
      <c r="AF12">
        <v>0</v>
      </c>
      <c r="AG12">
        <v>0</v>
      </c>
      <c r="AH12">
        <v>85.17</v>
      </c>
      <c r="AI12">
        <v>0</v>
      </c>
      <c r="AJ12">
        <v>62.93</v>
      </c>
      <c r="AK12">
        <v>0.82</v>
      </c>
      <c r="AL12">
        <v>0.93</v>
      </c>
      <c r="AM12">
        <v>63.63</v>
      </c>
      <c r="AN12">
        <v>1.02</v>
      </c>
      <c r="AO12">
        <v>24.2</v>
      </c>
      <c r="AP12">
        <v>0</v>
      </c>
      <c r="AQ12">
        <v>0.61</v>
      </c>
      <c r="AR12">
        <v>48.41</v>
      </c>
      <c r="AS12">
        <v>23.24</v>
      </c>
      <c r="AT12">
        <v>0.52</v>
      </c>
      <c r="AU12">
        <v>4.84</v>
      </c>
      <c r="AV12">
        <v>0</v>
      </c>
      <c r="AW12">
        <v>9.68</v>
      </c>
      <c r="AX12">
        <v>0</v>
      </c>
      <c r="AY12">
        <v>0.92</v>
      </c>
      <c r="AZ12">
        <v>98.76</v>
      </c>
      <c r="BA12">
        <v>17.07</v>
      </c>
      <c r="BB12">
        <v>0.48</v>
      </c>
      <c r="BC12">
        <v>63.18</v>
      </c>
      <c r="BD12">
        <v>0</v>
      </c>
      <c r="BE12">
        <v>0.37</v>
      </c>
      <c r="BF12">
        <v>7.14</v>
      </c>
      <c r="BG12">
        <v>43.57</v>
      </c>
      <c r="BH12">
        <v>36.53</v>
      </c>
      <c r="BI12">
        <v>34.65</v>
      </c>
      <c r="BJ12">
        <v>0</v>
      </c>
      <c r="BK12">
        <v>0.61</v>
      </c>
      <c r="BL12">
        <v>147.91</v>
      </c>
      <c r="BM12">
        <v>0.93</v>
      </c>
      <c r="BN12">
        <v>23.18</v>
      </c>
      <c r="BO12">
        <v>24.2</v>
      </c>
      <c r="BP12">
        <v>0</v>
      </c>
      <c r="BQ12">
        <v>54.22</v>
      </c>
      <c r="BR12">
        <v>64.39</v>
      </c>
      <c r="BS12">
        <v>85.69</v>
      </c>
      <c r="BT12">
        <v>232.47</v>
      </c>
      <c r="BU12">
        <v>255.52</v>
      </c>
    </row>
    <row r="13" spans="1:73">
      <c r="A13" t="s">
        <v>246</v>
      </c>
      <c r="G13" t="s">
        <v>55</v>
      </c>
      <c r="H13" s="73">
        <v>988.8</v>
      </c>
      <c r="I13" s="46">
        <v>386.75</v>
      </c>
      <c r="J13" s="46">
        <v>356.08</v>
      </c>
      <c r="K13" s="46">
        <v>69.709999999999994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21.28</v>
      </c>
      <c r="X13">
        <v>6.78</v>
      </c>
      <c r="Y13">
        <v>62.93</v>
      </c>
      <c r="Z13">
        <v>23.72</v>
      </c>
      <c r="AA13">
        <v>83.27</v>
      </c>
      <c r="AB13">
        <v>48.41</v>
      </c>
      <c r="AC13">
        <v>23.24</v>
      </c>
      <c r="AD13">
        <v>18.760000000000002</v>
      </c>
      <c r="AE13">
        <v>0</v>
      </c>
      <c r="AF13">
        <v>0</v>
      </c>
      <c r="AG13">
        <v>0</v>
      </c>
      <c r="AH13">
        <v>85.17</v>
      </c>
      <c r="AI13">
        <v>0</v>
      </c>
      <c r="AJ13">
        <v>62.93</v>
      </c>
      <c r="AK13">
        <v>0.82</v>
      </c>
      <c r="AL13">
        <v>0.93</v>
      </c>
      <c r="AM13">
        <v>63.63</v>
      </c>
      <c r="AN13">
        <v>1.02</v>
      </c>
      <c r="AO13">
        <v>24.2</v>
      </c>
      <c r="AP13">
        <v>0</v>
      </c>
      <c r="AQ13">
        <v>0.61</v>
      </c>
      <c r="AR13">
        <v>48.41</v>
      </c>
      <c r="AS13">
        <v>23.24</v>
      </c>
      <c r="AT13">
        <v>0.52</v>
      </c>
      <c r="AU13">
        <v>4.84</v>
      </c>
      <c r="AV13">
        <v>0</v>
      </c>
      <c r="AW13">
        <v>9.68</v>
      </c>
      <c r="AX13">
        <v>0</v>
      </c>
      <c r="AY13">
        <v>0.92</v>
      </c>
      <c r="AZ13">
        <v>98.76</v>
      </c>
      <c r="BA13">
        <v>17.07</v>
      </c>
      <c r="BB13">
        <v>0.48</v>
      </c>
      <c r="BC13">
        <v>63.18</v>
      </c>
      <c r="BD13">
        <v>0</v>
      </c>
      <c r="BE13">
        <v>0.37</v>
      </c>
      <c r="BF13">
        <v>7.14</v>
      </c>
      <c r="BG13">
        <v>43.57</v>
      </c>
      <c r="BH13">
        <v>36.53</v>
      </c>
      <c r="BI13">
        <v>34.65</v>
      </c>
      <c r="BJ13">
        <v>0</v>
      </c>
      <c r="BK13">
        <v>0.61</v>
      </c>
      <c r="BL13">
        <v>147.91</v>
      </c>
      <c r="BM13">
        <v>0.93</v>
      </c>
      <c r="BN13">
        <v>23.18</v>
      </c>
      <c r="BO13">
        <v>24.2</v>
      </c>
      <c r="BP13">
        <v>0</v>
      </c>
      <c r="BQ13">
        <v>54.22</v>
      </c>
      <c r="BR13">
        <v>64.39</v>
      </c>
      <c r="BS13">
        <v>85.69</v>
      </c>
      <c r="BT13">
        <v>232.47</v>
      </c>
      <c r="BU13">
        <v>255.52</v>
      </c>
    </row>
    <row r="14" spans="1:73">
      <c r="A14" t="s">
        <v>247</v>
      </c>
      <c r="G14" t="s">
        <v>56</v>
      </c>
      <c r="H14" s="73">
        <v>988.8</v>
      </c>
      <c r="I14" s="46">
        <v>386.75</v>
      </c>
      <c r="J14" s="46">
        <v>356.08</v>
      </c>
      <c r="K14" s="46">
        <v>69.709999999999994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21.28</v>
      </c>
      <c r="X14">
        <v>6.78</v>
      </c>
      <c r="Y14">
        <v>62.93</v>
      </c>
      <c r="Z14">
        <v>23.72</v>
      </c>
      <c r="AA14">
        <v>83.27</v>
      </c>
      <c r="AB14">
        <v>48.41</v>
      </c>
      <c r="AC14">
        <v>23.24</v>
      </c>
      <c r="AD14">
        <v>18.760000000000002</v>
      </c>
      <c r="AE14">
        <v>0</v>
      </c>
      <c r="AF14">
        <v>0</v>
      </c>
      <c r="AG14">
        <v>0</v>
      </c>
      <c r="AH14">
        <v>85.17</v>
      </c>
      <c r="AI14">
        <v>0</v>
      </c>
      <c r="AJ14">
        <v>62.93</v>
      </c>
      <c r="AK14">
        <v>0.82</v>
      </c>
      <c r="AL14">
        <v>0.93</v>
      </c>
      <c r="AM14">
        <v>63.63</v>
      </c>
      <c r="AN14">
        <v>1.02</v>
      </c>
      <c r="AO14">
        <v>24.2</v>
      </c>
      <c r="AP14">
        <v>0</v>
      </c>
      <c r="AQ14">
        <v>0.61</v>
      </c>
      <c r="AR14">
        <v>48.41</v>
      </c>
      <c r="AS14">
        <v>23.24</v>
      </c>
      <c r="AT14">
        <v>0.52</v>
      </c>
      <c r="AU14">
        <v>4.84</v>
      </c>
      <c r="AV14">
        <v>0</v>
      </c>
      <c r="AW14">
        <v>9.68</v>
      </c>
      <c r="AX14">
        <v>0</v>
      </c>
      <c r="AY14">
        <v>0.92</v>
      </c>
      <c r="AZ14">
        <v>98.76</v>
      </c>
      <c r="BA14">
        <v>17.07</v>
      </c>
      <c r="BB14">
        <v>0.48</v>
      </c>
      <c r="BC14">
        <v>63.18</v>
      </c>
      <c r="BD14">
        <v>0</v>
      </c>
      <c r="BE14">
        <v>0.37</v>
      </c>
      <c r="BF14">
        <v>7.14</v>
      </c>
      <c r="BG14">
        <v>43.57</v>
      </c>
      <c r="BH14">
        <v>36.53</v>
      </c>
      <c r="BI14">
        <v>34.65</v>
      </c>
      <c r="BJ14">
        <v>0</v>
      </c>
      <c r="BK14">
        <v>0.61</v>
      </c>
      <c r="BL14">
        <v>147.91</v>
      </c>
      <c r="BM14">
        <v>0.93</v>
      </c>
      <c r="BN14">
        <v>23.18</v>
      </c>
      <c r="BO14">
        <v>24.2</v>
      </c>
      <c r="BP14">
        <v>0</v>
      </c>
      <c r="BQ14">
        <v>54.22</v>
      </c>
      <c r="BR14">
        <v>64.39</v>
      </c>
      <c r="BS14">
        <v>85.69</v>
      </c>
      <c r="BT14">
        <v>232.47</v>
      </c>
      <c r="BU14">
        <v>255.52</v>
      </c>
    </row>
    <row r="15" spans="1:73">
      <c r="A15" t="s">
        <v>248</v>
      </c>
      <c r="G15" t="s">
        <v>57</v>
      </c>
      <c r="H15" s="73">
        <v>965.57999999999993</v>
      </c>
      <c r="I15" s="46">
        <v>315.36</v>
      </c>
      <c r="J15" s="46">
        <v>355.88999999999993</v>
      </c>
      <c r="K15" s="46">
        <v>69.709999999999994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21.28</v>
      </c>
      <c r="X15">
        <v>6.78</v>
      </c>
      <c r="Y15">
        <v>62.93</v>
      </c>
      <c r="Z15">
        <v>23.72</v>
      </c>
      <c r="AA15">
        <v>48.41</v>
      </c>
      <c r="AB15">
        <v>48.41</v>
      </c>
      <c r="AC15">
        <v>23.24</v>
      </c>
      <c r="AD15">
        <v>18.579999999999998</v>
      </c>
      <c r="AE15">
        <v>0</v>
      </c>
      <c r="AF15">
        <v>0</v>
      </c>
      <c r="AG15">
        <v>0</v>
      </c>
      <c r="AH15">
        <v>85.17</v>
      </c>
      <c r="AI15">
        <v>0</v>
      </c>
      <c r="AJ15">
        <v>62.93</v>
      </c>
      <c r="AK15">
        <v>0.82</v>
      </c>
      <c r="AL15">
        <v>0.93</v>
      </c>
      <c r="AM15">
        <v>63.63</v>
      </c>
      <c r="AN15">
        <v>1.02</v>
      </c>
      <c r="AO15">
        <v>24.2</v>
      </c>
      <c r="AP15">
        <v>0</v>
      </c>
      <c r="AQ15">
        <v>0.61</v>
      </c>
      <c r="AR15">
        <v>48.41</v>
      </c>
      <c r="AS15">
        <v>23.24</v>
      </c>
      <c r="AT15">
        <v>0.52</v>
      </c>
      <c r="AU15">
        <v>4.84</v>
      </c>
      <c r="AV15">
        <v>0</v>
      </c>
      <c r="AW15">
        <v>9.68</v>
      </c>
      <c r="AX15">
        <v>0</v>
      </c>
      <c r="AY15">
        <v>0.92</v>
      </c>
      <c r="AZ15">
        <v>98.76</v>
      </c>
      <c r="BA15">
        <v>24.2</v>
      </c>
      <c r="BB15">
        <v>0.44</v>
      </c>
      <c r="BC15">
        <v>63.18</v>
      </c>
      <c r="BD15">
        <v>0</v>
      </c>
      <c r="BE15">
        <v>0.37</v>
      </c>
      <c r="BF15">
        <v>0</v>
      </c>
      <c r="BG15">
        <v>43.57</v>
      </c>
      <c r="BH15">
        <v>0</v>
      </c>
      <c r="BI15">
        <v>34.65</v>
      </c>
      <c r="BJ15">
        <v>0</v>
      </c>
      <c r="BK15">
        <v>0.61</v>
      </c>
      <c r="BL15">
        <v>147.91</v>
      </c>
      <c r="BM15">
        <v>0.93</v>
      </c>
      <c r="BN15">
        <v>0</v>
      </c>
      <c r="BO15">
        <v>24.2</v>
      </c>
      <c r="BP15">
        <v>0</v>
      </c>
      <c r="BQ15">
        <v>54.22</v>
      </c>
      <c r="BR15">
        <v>64.39</v>
      </c>
      <c r="BS15">
        <v>85.69</v>
      </c>
      <c r="BT15">
        <v>232.47</v>
      </c>
      <c r="BU15">
        <v>255.52</v>
      </c>
    </row>
    <row r="16" spans="1:73">
      <c r="A16" t="s">
        <v>249</v>
      </c>
      <c r="G16" t="s">
        <v>58</v>
      </c>
      <c r="H16" s="73">
        <v>965.57999999999993</v>
      </c>
      <c r="I16" s="46">
        <v>315.36</v>
      </c>
      <c r="J16" s="46">
        <v>355.88999999999993</v>
      </c>
      <c r="K16" s="46">
        <v>69.709999999999994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21.28</v>
      </c>
      <c r="X16">
        <v>6.78</v>
      </c>
      <c r="Y16">
        <v>62.93</v>
      </c>
      <c r="Z16">
        <v>23.72</v>
      </c>
      <c r="AA16">
        <v>48.41</v>
      </c>
      <c r="AB16">
        <v>48.41</v>
      </c>
      <c r="AC16">
        <v>23.24</v>
      </c>
      <c r="AD16">
        <v>18.579999999999998</v>
      </c>
      <c r="AE16">
        <v>0</v>
      </c>
      <c r="AF16">
        <v>0</v>
      </c>
      <c r="AG16">
        <v>0</v>
      </c>
      <c r="AH16">
        <v>85.17</v>
      </c>
      <c r="AI16">
        <v>0</v>
      </c>
      <c r="AJ16">
        <v>62.93</v>
      </c>
      <c r="AK16">
        <v>0.82</v>
      </c>
      <c r="AL16">
        <v>0.93</v>
      </c>
      <c r="AM16">
        <v>63.63</v>
      </c>
      <c r="AN16">
        <v>1.02</v>
      </c>
      <c r="AO16">
        <v>24.2</v>
      </c>
      <c r="AP16">
        <v>0</v>
      </c>
      <c r="AQ16">
        <v>0.61</v>
      </c>
      <c r="AR16">
        <v>48.41</v>
      </c>
      <c r="AS16">
        <v>23.24</v>
      </c>
      <c r="AT16">
        <v>0.52</v>
      </c>
      <c r="AU16">
        <v>4.84</v>
      </c>
      <c r="AV16">
        <v>0</v>
      </c>
      <c r="AW16">
        <v>9.68</v>
      </c>
      <c r="AX16">
        <v>0</v>
      </c>
      <c r="AY16">
        <v>0.92</v>
      </c>
      <c r="AZ16">
        <v>98.76</v>
      </c>
      <c r="BA16">
        <v>24.2</v>
      </c>
      <c r="BB16">
        <v>0.44</v>
      </c>
      <c r="BC16">
        <v>63.18</v>
      </c>
      <c r="BD16">
        <v>0</v>
      </c>
      <c r="BE16">
        <v>0.37</v>
      </c>
      <c r="BF16">
        <v>0</v>
      </c>
      <c r="BG16">
        <v>43.57</v>
      </c>
      <c r="BH16">
        <v>0</v>
      </c>
      <c r="BI16">
        <v>34.65</v>
      </c>
      <c r="BJ16">
        <v>0</v>
      </c>
      <c r="BK16">
        <v>0.61</v>
      </c>
      <c r="BL16">
        <v>147.91</v>
      </c>
      <c r="BM16">
        <v>0.93</v>
      </c>
      <c r="BN16">
        <v>0</v>
      </c>
      <c r="BO16">
        <v>24.2</v>
      </c>
      <c r="BP16">
        <v>0</v>
      </c>
      <c r="BQ16">
        <v>54.22</v>
      </c>
      <c r="BR16">
        <v>64.39</v>
      </c>
      <c r="BS16">
        <v>85.69</v>
      </c>
      <c r="BT16">
        <v>232.47</v>
      </c>
      <c r="BU16">
        <v>255.52</v>
      </c>
    </row>
    <row r="17" spans="1:73">
      <c r="A17" t="s">
        <v>250</v>
      </c>
      <c r="G17" t="s">
        <v>59</v>
      </c>
      <c r="H17" s="73">
        <v>965.57999999999993</v>
      </c>
      <c r="I17" s="46">
        <v>315.36</v>
      </c>
      <c r="J17" s="46">
        <v>355.88999999999993</v>
      </c>
      <c r="K17" s="46">
        <v>69.709999999999994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21.28</v>
      </c>
      <c r="X17">
        <v>6.78</v>
      </c>
      <c r="Y17">
        <v>62.93</v>
      </c>
      <c r="Z17">
        <v>23.72</v>
      </c>
      <c r="AA17">
        <v>48.41</v>
      </c>
      <c r="AB17">
        <v>48.41</v>
      </c>
      <c r="AC17">
        <v>23.24</v>
      </c>
      <c r="AD17">
        <v>18.579999999999998</v>
      </c>
      <c r="AE17">
        <v>0</v>
      </c>
      <c r="AF17">
        <v>0</v>
      </c>
      <c r="AG17">
        <v>0</v>
      </c>
      <c r="AH17">
        <v>85.17</v>
      </c>
      <c r="AI17">
        <v>0</v>
      </c>
      <c r="AJ17">
        <v>62.93</v>
      </c>
      <c r="AK17">
        <v>0.82</v>
      </c>
      <c r="AL17">
        <v>0.93</v>
      </c>
      <c r="AM17">
        <v>63.63</v>
      </c>
      <c r="AN17">
        <v>1.02</v>
      </c>
      <c r="AO17">
        <v>24.2</v>
      </c>
      <c r="AP17">
        <v>0</v>
      </c>
      <c r="AQ17">
        <v>0.61</v>
      </c>
      <c r="AR17">
        <v>48.41</v>
      </c>
      <c r="AS17">
        <v>23.24</v>
      </c>
      <c r="AT17">
        <v>0.52</v>
      </c>
      <c r="AU17">
        <v>4.84</v>
      </c>
      <c r="AV17">
        <v>0</v>
      </c>
      <c r="AW17">
        <v>9.68</v>
      </c>
      <c r="AX17">
        <v>0</v>
      </c>
      <c r="AY17">
        <v>0.92</v>
      </c>
      <c r="AZ17">
        <v>98.76</v>
      </c>
      <c r="BA17">
        <v>24.2</v>
      </c>
      <c r="BB17">
        <v>0.44</v>
      </c>
      <c r="BC17">
        <v>63.18</v>
      </c>
      <c r="BD17">
        <v>0</v>
      </c>
      <c r="BE17">
        <v>0.37</v>
      </c>
      <c r="BF17">
        <v>0</v>
      </c>
      <c r="BG17">
        <v>43.57</v>
      </c>
      <c r="BH17">
        <v>0</v>
      </c>
      <c r="BI17">
        <v>34.65</v>
      </c>
      <c r="BJ17">
        <v>0</v>
      </c>
      <c r="BK17">
        <v>0.61</v>
      </c>
      <c r="BL17">
        <v>147.91</v>
      </c>
      <c r="BM17">
        <v>0.93</v>
      </c>
      <c r="BN17">
        <v>0</v>
      </c>
      <c r="BO17">
        <v>24.2</v>
      </c>
      <c r="BP17">
        <v>0</v>
      </c>
      <c r="BQ17">
        <v>54.22</v>
      </c>
      <c r="BR17">
        <v>64.39</v>
      </c>
      <c r="BS17">
        <v>85.69</v>
      </c>
      <c r="BT17">
        <v>232.47</v>
      </c>
      <c r="BU17">
        <v>255.52</v>
      </c>
    </row>
    <row r="18" spans="1:73">
      <c r="A18" t="s">
        <v>251</v>
      </c>
      <c r="G18" t="s">
        <v>60</v>
      </c>
      <c r="H18" s="73">
        <v>965.57999999999993</v>
      </c>
      <c r="I18" s="46">
        <v>315.36</v>
      </c>
      <c r="J18" s="46">
        <v>355.88999999999993</v>
      </c>
      <c r="K18" s="46">
        <v>69.709999999999994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21.28</v>
      </c>
      <c r="X18">
        <v>6.78</v>
      </c>
      <c r="Y18">
        <v>62.93</v>
      </c>
      <c r="Z18">
        <v>23.72</v>
      </c>
      <c r="AA18">
        <v>48.41</v>
      </c>
      <c r="AB18">
        <v>48.41</v>
      </c>
      <c r="AC18">
        <v>23.24</v>
      </c>
      <c r="AD18">
        <v>18.579999999999998</v>
      </c>
      <c r="AE18">
        <v>0</v>
      </c>
      <c r="AF18">
        <v>0</v>
      </c>
      <c r="AG18">
        <v>0</v>
      </c>
      <c r="AH18">
        <v>85.17</v>
      </c>
      <c r="AI18">
        <v>0</v>
      </c>
      <c r="AJ18">
        <v>62.93</v>
      </c>
      <c r="AK18">
        <v>0.82</v>
      </c>
      <c r="AL18">
        <v>0.93</v>
      </c>
      <c r="AM18">
        <v>63.63</v>
      </c>
      <c r="AN18">
        <v>1.02</v>
      </c>
      <c r="AO18">
        <v>24.2</v>
      </c>
      <c r="AP18">
        <v>0</v>
      </c>
      <c r="AQ18">
        <v>0.61</v>
      </c>
      <c r="AR18">
        <v>48.41</v>
      </c>
      <c r="AS18">
        <v>23.24</v>
      </c>
      <c r="AT18">
        <v>0.52</v>
      </c>
      <c r="AU18">
        <v>4.84</v>
      </c>
      <c r="AV18">
        <v>0</v>
      </c>
      <c r="AW18">
        <v>9.68</v>
      </c>
      <c r="AX18">
        <v>0</v>
      </c>
      <c r="AY18">
        <v>0.92</v>
      </c>
      <c r="AZ18">
        <v>98.76</v>
      </c>
      <c r="BA18">
        <v>24.2</v>
      </c>
      <c r="BB18">
        <v>0.44</v>
      </c>
      <c r="BC18">
        <v>63.18</v>
      </c>
      <c r="BD18">
        <v>0</v>
      </c>
      <c r="BE18">
        <v>0.37</v>
      </c>
      <c r="BF18">
        <v>0</v>
      </c>
      <c r="BG18">
        <v>43.57</v>
      </c>
      <c r="BH18">
        <v>0</v>
      </c>
      <c r="BI18">
        <v>34.65</v>
      </c>
      <c r="BJ18">
        <v>0</v>
      </c>
      <c r="BK18">
        <v>0.61</v>
      </c>
      <c r="BL18">
        <v>147.91</v>
      </c>
      <c r="BM18">
        <v>0.93</v>
      </c>
      <c r="BN18">
        <v>0</v>
      </c>
      <c r="BO18">
        <v>24.2</v>
      </c>
      <c r="BP18">
        <v>0</v>
      </c>
      <c r="BQ18">
        <v>54.22</v>
      </c>
      <c r="BR18">
        <v>64.39</v>
      </c>
      <c r="BS18">
        <v>85.69</v>
      </c>
      <c r="BT18">
        <v>232.47</v>
      </c>
      <c r="BU18">
        <v>255.52</v>
      </c>
    </row>
    <row r="19" spans="1:73">
      <c r="A19" t="s">
        <v>265</v>
      </c>
      <c r="G19" t="s">
        <v>61</v>
      </c>
      <c r="H19" s="73">
        <v>965.57999999999993</v>
      </c>
      <c r="I19" s="46">
        <v>315.36</v>
      </c>
      <c r="J19" s="46">
        <v>355.71</v>
      </c>
      <c r="K19" s="46">
        <v>69.709999999999994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21.28</v>
      </c>
      <c r="X19">
        <v>6.78</v>
      </c>
      <c r="Y19">
        <v>62.93</v>
      </c>
      <c r="Z19">
        <v>23.72</v>
      </c>
      <c r="AA19">
        <v>48.41</v>
      </c>
      <c r="AB19">
        <v>48.41</v>
      </c>
      <c r="AC19">
        <v>23.24</v>
      </c>
      <c r="AD19">
        <v>18.399999999999999</v>
      </c>
      <c r="AE19">
        <v>0</v>
      </c>
      <c r="AF19">
        <v>0</v>
      </c>
      <c r="AG19">
        <v>0</v>
      </c>
      <c r="AH19">
        <v>85.17</v>
      </c>
      <c r="AI19">
        <v>0</v>
      </c>
      <c r="AJ19">
        <v>62.93</v>
      </c>
      <c r="AK19">
        <v>0.82</v>
      </c>
      <c r="AL19">
        <v>0.93</v>
      </c>
      <c r="AM19">
        <v>63.63</v>
      </c>
      <c r="AN19">
        <v>1.02</v>
      </c>
      <c r="AO19">
        <v>24.2</v>
      </c>
      <c r="AP19">
        <v>0</v>
      </c>
      <c r="AQ19">
        <v>0.61</v>
      </c>
      <c r="AR19">
        <v>48.41</v>
      </c>
      <c r="AS19">
        <v>23.24</v>
      </c>
      <c r="AT19">
        <v>0.52</v>
      </c>
      <c r="AU19">
        <v>4.84</v>
      </c>
      <c r="AV19">
        <v>0</v>
      </c>
      <c r="AW19">
        <v>9.68</v>
      </c>
      <c r="AX19">
        <v>0</v>
      </c>
      <c r="AY19">
        <v>0.92</v>
      </c>
      <c r="AZ19">
        <v>98.76</v>
      </c>
      <c r="BA19">
        <v>24.2</v>
      </c>
      <c r="BB19">
        <v>0.44</v>
      </c>
      <c r="BC19">
        <v>63.18</v>
      </c>
      <c r="BD19">
        <v>0</v>
      </c>
      <c r="BE19">
        <v>0.37</v>
      </c>
      <c r="BF19">
        <v>0</v>
      </c>
      <c r="BG19">
        <v>43.57</v>
      </c>
      <c r="BH19">
        <v>0</v>
      </c>
      <c r="BI19">
        <v>34.65</v>
      </c>
      <c r="BJ19">
        <v>0</v>
      </c>
      <c r="BK19">
        <v>0.61</v>
      </c>
      <c r="BL19">
        <v>147.91</v>
      </c>
      <c r="BM19">
        <v>0.93</v>
      </c>
      <c r="BN19">
        <v>0</v>
      </c>
      <c r="BO19">
        <v>24.2</v>
      </c>
      <c r="BP19">
        <v>0</v>
      </c>
      <c r="BQ19">
        <v>54.22</v>
      </c>
      <c r="BR19">
        <v>64.39</v>
      </c>
      <c r="BS19">
        <v>85.69</v>
      </c>
      <c r="BT19">
        <v>232.47</v>
      </c>
      <c r="BU19">
        <v>255.52</v>
      </c>
    </row>
    <row r="20" spans="1:73">
      <c r="A20" t="s">
        <v>266</v>
      </c>
      <c r="G20" t="s">
        <v>62</v>
      </c>
      <c r="H20" s="73">
        <v>965.57999999999993</v>
      </c>
      <c r="I20" s="46">
        <v>315.36</v>
      </c>
      <c r="J20" s="46">
        <v>355.71</v>
      </c>
      <c r="K20" s="46">
        <v>69.709999999999994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21.28</v>
      </c>
      <c r="X20">
        <v>6.78</v>
      </c>
      <c r="Y20">
        <v>62.93</v>
      </c>
      <c r="Z20">
        <v>23.72</v>
      </c>
      <c r="AA20">
        <v>48.41</v>
      </c>
      <c r="AB20">
        <v>48.41</v>
      </c>
      <c r="AC20">
        <v>23.24</v>
      </c>
      <c r="AD20">
        <v>18.399999999999999</v>
      </c>
      <c r="AE20">
        <v>0</v>
      </c>
      <c r="AF20">
        <v>0</v>
      </c>
      <c r="AG20">
        <v>0</v>
      </c>
      <c r="AH20">
        <v>85.17</v>
      </c>
      <c r="AI20">
        <v>0</v>
      </c>
      <c r="AJ20">
        <v>62.93</v>
      </c>
      <c r="AK20">
        <v>0.82</v>
      </c>
      <c r="AL20">
        <v>0.93</v>
      </c>
      <c r="AM20">
        <v>63.63</v>
      </c>
      <c r="AN20">
        <v>1.02</v>
      </c>
      <c r="AO20">
        <v>24.2</v>
      </c>
      <c r="AP20">
        <v>0</v>
      </c>
      <c r="AQ20">
        <v>0.61</v>
      </c>
      <c r="AR20">
        <v>48.41</v>
      </c>
      <c r="AS20">
        <v>23.24</v>
      </c>
      <c r="AT20">
        <v>0.52</v>
      </c>
      <c r="AU20">
        <v>4.84</v>
      </c>
      <c r="AV20">
        <v>0</v>
      </c>
      <c r="AW20">
        <v>9.68</v>
      </c>
      <c r="AX20">
        <v>0</v>
      </c>
      <c r="AY20">
        <v>0.92</v>
      </c>
      <c r="AZ20">
        <v>98.76</v>
      </c>
      <c r="BA20">
        <v>24.2</v>
      </c>
      <c r="BB20">
        <v>0.44</v>
      </c>
      <c r="BC20">
        <v>63.18</v>
      </c>
      <c r="BD20">
        <v>0</v>
      </c>
      <c r="BE20">
        <v>0.37</v>
      </c>
      <c r="BF20">
        <v>0</v>
      </c>
      <c r="BG20">
        <v>43.57</v>
      </c>
      <c r="BH20">
        <v>0</v>
      </c>
      <c r="BI20">
        <v>34.65</v>
      </c>
      <c r="BJ20">
        <v>0</v>
      </c>
      <c r="BK20">
        <v>0.61</v>
      </c>
      <c r="BL20">
        <v>147.91</v>
      </c>
      <c r="BM20">
        <v>0.93</v>
      </c>
      <c r="BN20">
        <v>0</v>
      </c>
      <c r="BO20">
        <v>24.2</v>
      </c>
      <c r="BP20">
        <v>0</v>
      </c>
      <c r="BQ20">
        <v>54.22</v>
      </c>
      <c r="BR20">
        <v>64.39</v>
      </c>
      <c r="BS20">
        <v>85.69</v>
      </c>
      <c r="BT20">
        <v>232.47</v>
      </c>
      <c r="BU20">
        <v>255.52</v>
      </c>
    </row>
    <row r="21" spans="1:73">
      <c r="A21" t="s">
        <v>252</v>
      </c>
      <c r="G21" t="s">
        <v>63</v>
      </c>
      <c r="H21" s="73">
        <v>965.57999999999993</v>
      </c>
      <c r="I21" s="46">
        <v>315.36</v>
      </c>
      <c r="J21" s="46">
        <v>355.71</v>
      </c>
      <c r="K21" s="46">
        <v>69.709999999999994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21.28</v>
      </c>
      <c r="X21">
        <v>6.78</v>
      </c>
      <c r="Y21">
        <v>62.93</v>
      </c>
      <c r="Z21">
        <v>23.72</v>
      </c>
      <c r="AA21">
        <v>48.41</v>
      </c>
      <c r="AB21">
        <v>48.41</v>
      </c>
      <c r="AC21">
        <v>23.24</v>
      </c>
      <c r="AD21">
        <v>18.399999999999999</v>
      </c>
      <c r="AE21">
        <v>0</v>
      </c>
      <c r="AF21">
        <v>0</v>
      </c>
      <c r="AG21">
        <v>0</v>
      </c>
      <c r="AH21">
        <v>85.17</v>
      </c>
      <c r="AI21">
        <v>0</v>
      </c>
      <c r="AJ21">
        <v>62.93</v>
      </c>
      <c r="AK21">
        <v>0.82</v>
      </c>
      <c r="AL21">
        <v>0.93</v>
      </c>
      <c r="AM21">
        <v>63.63</v>
      </c>
      <c r="AN21">
        <v>1.02</v>
      </c>
      <c r="AO21">
        <v>24.2</v>
      </c>
      <c r="AP21">
        <v>0</v>
      </c>
      <c r="AQ21">
        <v>0.61</v>
      </c>
      <c r="AR21">
        <v>48.41</v>
      </c>
      <c r="AS21">
        <v>23.24</v>
      </c>
      <c r="AT21">
        <v>0.52</v>
      </c>
      <c r="AU21">
        <v>4.84</v>
      </c>
      <c r="AV21">
        <v>0</v>
      </c>
      <c r="AW21">
        <v>9.68</v>
      </c>
      <c r="AX21">
        <v>0</v>
      </c>
      <c r="AY21">
        <v>0.92</v>
      </c>
      <c r="AZ21">
        <v>98.76</v>
      </c>
      <c r="BA21">
        <v>24.2</v>
      </c>
      <c r="BB21">
        <v>0.44</v>
      </c>
      <c r="BC21">
        <v>63.18</v>
      </c>
      <c r="BD21">
        <v>0</v>
      </c>
      <c r="BE21">
        <v>0.37</v>
      </c>
      <c r="BF21">
        <v>0</v>
      </c>
      <c r="BG21">
        <v>43.57</v>
      </c>
      <c r="BH21">
        <v>0</v>
      </c>
      <c r="BI21">
        <v>34.65</v>
      </c>
      <c r="BJ21">
        <v>0</v>
      </c>
      <c r="BK21">
        <v>0.61</v>
      </c>
      <c r="BL21">
        <v>147.91</v>
      </c>
      <c r="BM21">
        <v>0.93</v>
      </c>
      <c r="BN21">
        <v>0</v>
      </c>
      <c r="BO21">
        <v>24.2</v>
      </c>
      <c r="BP21">
        <v>0</v>
      </c>
      <c r="BQ21">
        <v>54.22</v>
      </c>
      <c r="BR21">
        <v>64.39</v>
      </c>
      <c r="BS21">
        <v>85.69</v>
      </c>
      <c r="BT21">
        <v>232.47</v>
      </c>
      <c r="BU21">
        <v>255.52</v>
      </c>
    </row>
    <row r="22" spans="1:73">
      <c r="A22" t="s">
        <v>253</v>
      </c>
      <c r="G22" t="s">
        <v>64</v>
      </c>
      <c r="H22" s="73">
        <v>965.57999999999993</v>
      </c>
      <c r="I22" s="46">
        <v>315.36</v>
      </c>
      <c r="J22" s="46">
        <v>355.71</v>
      </c>
      <c r="K22" s="46">
        <v>69.709999999999994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21.28</v>
      </c>
      <c r="X22">
        <v>6.78</v>
      </c>
      <c r="Y22">
        <v>62.93</v>
      </c>
      <c r="Z22">
        <v>23.72</v>
      </c>
      <c r="AA22">
        <v>48.41</v>
      </c>
      <c r="AB22">
        <v>48.41</v>
      </c>
      <c r="AC22">
        <v>23.24</v>
      </c>
      <c r="AD22">
        <v>18.399999999999999</v>
      </c>
      <c r="AE22">
        <v>0</v>
      </c>
      <c r="AF22">
        <v>0</v>
      </c>
      <c r="AG22">
        <v>0</v>
      </c>
      <c r="AH22">
        <v>85.17</v>
      </c>
      <c r="AI22">
        <v>0</v>
      </c>
      <c r="AJ22">
        <v>62.93</v>
      </c>
      <c r="AK22">
        <v>0.82</v>
      </c>
      <c r="AL22">
        <v>0.93</v>
      </c>
      <c r="AM22">
        <v>63.63</v>
      </c>
      <c r="AN22">
        <v>1.02</v>
      </c>
      <c r="AO22">
        <v>24.2</v>
      </c>
      <c r="AP22">
        <v>0</v>
      </c>
      <c r="AQ22">
        <v>0.61</v>
      </c>
      <c r="AR22">
        <v>48.41</v>
      </c>
      <c r="AS22">
        <v>23.24</v>
      </c>
      <c r="AT22">
        <v>0.52</v>
      </c>
      <c r="AU22">
        <v>4.84</v>
      </c>
      <c r="AV22">
        <v>0</v>
      </c>
      <c r="AW22">
        <v>9.68</v>
      </c>
      <c r="AX22">
        <v>0</v>
      </c>
      <c r="AY22">
        <v>0.92</v>
      </c>
      <c r="AZ22">
        <v>98.76</v>
      </c>
      <c r="BA22">
        <v>24.2</v>
      </c>
      <c r="BB22">
        <v>0.44</v>
      </c>
      <c r="BC22">
        <v>63.18</v>
      </c>
      <c r="BD22">
        <v>0</v>
      </c>
      <c r="BE22">
        <v>0.37</v>
      </c>
      <c r="BF22">
        <v>0</v>
      </c>
      <c r="BG22">
        <v>43.57</v>
      </c>
      <c r="BH22">
        <v>0</v>
      </c>
      <c r="BI22">
        <v>34.65</v>
      </c>
      <c r="BJ22">
        <v>0</v>
      </c>
      <c r="BK22">
        <v>0.61</v>
      </c>
      <c r="BL22">
        <v>147.91</v>
      </c>
      <c r="BM22">
        <v>0.93</v>
      </c>
      <c r="BN22">
        <v>0</v>
      </c>
      <c r="BO22">
        <v>24.2</v>
      </c>
      <c r="BP22">
        <v>0</v>
      </c>
      <c r="BQ22">
        <v>54.22</v>
      </c>
      <c r="BR22">
        <v>64.39</v>
      </c>
      <c r="BS22">
        <v>85.69</v>
      </c>
      <c r="BT22">
        <v>232.47</v>
      </c>
      <c r="BU22">
        <v>255.52</v>
      </c>
    </row>
    <row r="23" spans="1:73">
      <c r="A23" t="s">
        <v>254</v>
      </c>
      <c r="G23" t="s">
        <v>65</v>
      </c>
      <c r="H23" s="73">
        <v>965.61999999999989</v>
      </c>
      <c r="I23" s="46">
        <v>216.60000000000002</v>
      </c>
      <c r="J23" s="46">
        <v>355.60999999999996</v>
      </c>
      <c r="K23" s="46">
        <v>69.709999999999994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21.28</v>
      </c>
      <c r="X23">
        <v>6.78</v>
      </c>
      <c r="Y23">
        <v>62.93</v>
      </c>
      <c r="Z23">
        <v>23.72</v>
      </c>
      <c r="AA23">
        <v>48.41</v>
      </c>
      <c r="AB23">
        <v>48.41</v>
      </c>
      <c r="AC23">
        <v>23.24</v>
      </c>
      <c r="AD23">
        <v>18.3</v>
      </c>
      <c r="AE23">
        <v>0</v>
      </c>
      <c r="AF23">
        <v>0</v>
      </c>
      <c r="AG23">
        <v>0</v>
      </c>
      <c r="AH23">
        <v>85.17</v>
      </c>
      <c r="AI23">
        <v>0</v>
      </c>
      <c r="AJ23">
        <v>62.93</v>
      </c>
      <c r="AK23">
        <v>0.82</v>
      </c>
      <c r="AL23">
        <v>0.93</v>
      </c>
      <c r="AM23">
        <v>63.63</v>
      </c>
      <c r="AN23">
        <v>1.02</v>
      </c>
      <c r="AO23">
        <v>24.2</v>
      </c>
      <c r="AP23">
        <v>0</v>
      </c>
      <c r="AQ23">
        <v>0.61</v>
      </c>
      <c r="AR23">
        <v>48.41</v>
      </c>
      <c r="AS23">
        <v>23.24</v>
      </c>
      <c r="AT23">
        <v>0.52</v>
      </c>
      <c r="AU23">
        <v>4.84</v>
      </c>
      <c r="AV23">
        <v>0</v>
      </c>
      <c r="AW23">
        <v>9.68</v>
      </c>
      <c r="AX23">
        <v>0</v>
      </c>
      <c r="AY23">
        <v>0.92</v>
      </c>
      <c r="AZ23">
        <v>0</v>
      </c>
      <c r="BA23">
        <v>24.2</v>
      </c>
      <c r="BB23">
        <v>0.48</v>
      </c>
      <c r="BC23">
        <v>63.18</v>
      </c>
      <c r="BD23">
        <v>0</v>
      </c>
      <c r="BE23">
        <v>0.37</v>
      </c>
      <c r="BF23">
        <v>0</v>
      </c>
      <c r="BG23">
        <v>43.57</v>
      </c>
      <c r="BH23">
        <v>0</v>
      </c>
      <c r="BI23">
        <v>34.65</v>
      </c>
      <c r="BJ23">
        <v>0</v>
      </c>
      <c r="BK23">
        <v>0.61</v>
      </c>
      <c r="BL23">
        <v>147.91</v>
      </c>
      <c r="BM23">
        <v>0.93</v>
      </c>
      <c r="BN23">
        <v>0</v>
      </c>
      <c r="BO23">
        <v>24.2</v>
      </c>
      <c r="BP23">
        <v>0</v>
      </c>
      <c r="BQ23">
        <v>54.22</v>
      </c>
      <c r="BR23">
        <v>64.39</v>
      </c>
      <c r="BS23">
        <v>85.69</v>
      </c>
      <c r="BT23">
        <v>232.47</v>
      </c>
      <c r="BU23">
        <v>255.52</v>
      </c>
    </row>
    <row r="24" spans="1:73">
      <c r="A24" t="s">
        <v>255</v>
      </c>
      <c r="G24" t="s">
        <v>66</v>
      </c>
      <c r="H24" s="73">
        <v>965.61999999999989</v>
      </c>
      <c r="I24" s="46">
        <v>216.60000000000002</v>
      </c>
      <c r="J24" s="46">
        <v>355.60999999999996</v>
      </c>
      <c r="K24" s="46">
        <v>69.709999999999994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21.28</v>
      </c>
      <c r="X24">
        <v>6.78</v>
      </c>
      <c r="Y24">
        <v>62.93</v>
      </c>
      <c r="Z24">
        <v>23.72</v>
      </c>
      <c r="AA24">
        <v>48.41</v>
      </c>
      <c r="AB24">
        <v>48.41</v>
      </c>
      <c r="AC24">
        <v>23.24</v>
      </c>
      <c r="AD24">
        <v>18.3</v>
      </c>
      <c r="AE24">
        <v>0</v>
      </c>
      <c r="AF24">
        <v>0</v>
      </c>
      <c r="AG24">
        <v>0</v>
      </c>
      <c r="AH24">
        <v>85.17</v>
      </c>
      <c r="AI24">
        <v>0</v>
      </c>
      <c r="AJ24">
        <v>62.93</v>
      </c>
      <c r="AK24">
        <v>0.82</v>
      </c>
      <c r="AL24">
        <v>0.93</v>
      </c>
      <c r="AM24">
        <v>63.63</v>
      </c>
      <c r="AN24">
        <v>1.02</v>
      </c>
      <c r="AO24">
        <v>24.2</v>
      </c>
      <c r="AP24">
        <v>0</v>
      </c>
      <c r="AQ24">
        <v>0.61</v>
      </c>
      <c r="AR24">
        <v>48.41</v>
      </c>
      <c r="AS24">
        <v>23.24</v>
      </c>
      <c r="AT24">
        <v>0.52</v>
      </c>
      <c r="AU24">
        <v>4.84</v>
      </c>
      <c r="AV24">
        <v>0</v>
      </c>
      <c r="AW24">
        <v>9.68</v>
      </c>
      <c r="AX24">
        <v>0</v>
      </c>
      <c r="AY24">
        <v>0.92</v>
      </c>
      <c r="AZ24">
        <v>0</v>
      </c>
      <c r="BA24">
        <v>24.2</v>
      </c>
      <c r="BB24">
        <v>0.48</v>
      </c>
      <c r="BC24">
        <v>63.18</v>
      </c>
      <c r="BD24">
        <v>0</v>
      </c>
      <c r="BE24">
        <v>0.37</v>
      </c>
      <c r="BF24">
        <v>0</v>
      </c>
      <c r="BG24">
        <v>43.57</v>
      </c>
      <c r="BH24">
        <v>0</v>
      </c>
      <c r="BI24">
        <v>34.65</v>
      </c>
      <c r="BJ24">
        <v>0</v>
      </c>
      <c r="BK24">
        <v>0.61</v>
      </c>
      <c r="BL24">
        <v>147.91</v>
      </c>
      <c r="BM24">
        <v>0.93</v>
      </c>
      <c r="BN24">
        <v>0</v>
      </c>
      <c r="BO24">
        <v>24.2</v>
      </c>
      <c r="BP24">
        <v>0</v>
      </c>
      <c r="BQ24">
        <v>54.22</v>
      </c>
      <c r="BR24">
        <v>64.39</v>
      </c>
      <c r="BS24">
        <v>85.69</v>
      </c>
      <c r="BT24">
        <v>232.47</v>
      </c>
      <c r="BU24">
        <v>255.52</v>
      </c>
    </row>
    <row r="25" spans="1:73">
      <c r="A25" t="s">
        <v>256</v>
      </c>
      <c r="G25" t="s">
        <v>67</v>
      </c>
      <c r="H25" s="73">
        <v>965.61999999999989</v>
      </c>
      <c r="I25" s="46">
        <v>216.60000000000002</v>
      </c>
      <c r="J25" s="46">
        <v>355.60999999999996</v>
      </c>
      <c r="K25" s="46">
        <v>69.709999999999994</v>
      </c>
      <c r="L25" s="46">
        <v>4.84</v>
      </c>
      <c r="M25" s="74">
        <v>0</v>
      </c>
      <c r="N25" s="73">
        <v>0</v>
      </c>
      <c r="O25" s="46">
        <v>84</v>
      </c>
      <c r="P25" s="46">
        <v>0</v>
      </c>
      <c r="Q25" s="46">
        <v>0</v>
      </c>
      <c r="R25" s="46">
        <v>0</v>
      </c>
      <c r="S25" s="74">
        <v>0</v>
      </c>
      <c r="W25">
        <v>21.28</v>
      </c>
      <c r="X25">
        <v>6.78</v>
      </c>
      <c r="Y25">
        <v>62.93</v>
      </c>
      <c r="Z25">
        <v>23.72</v>
      </c>
      <c r="AA25">
        <v>48.41</v>
      </c>
      <c r="AB25">
        <v>48.41</v>
      </c>
      <c r="AC25">
        <v>23.24</v>
      </c>
      <c r="AD25">
        <v>18.3</v>
      </c>
      <c r="AE25">
        <v>0</v>
      </c>
      <c r="AF25">
        <v>0</v>
      </c>
      <c r="AG25">
        <v>0</v>
      </c>
      <c r="AH25">
        <v>85.17</v>
      </c>
      <c r="AI25">
        <v>0</v>
      </c>
      <c r="AJ25">
        <v>62.93</v>
      </c>
      <c r="AK25">
        <v>0.82</v>
      </c>
      <c r="AL25">
        <v>0.93</v>
      </c>
      <c r="AM25">
        <v>63.63</v>
      </c>
      <c r="AN25">
        <v>1.02</v>
      </c>
      <c r="AO25">
        <v>24.2</v>
      </c>
      <c r="AP25">
        <v>0</v>
      </c>
      <c r="AQ25">
        <v>0.61</v>
      </c>
      <c r="AR25">
        <v>48.41</v>
      </c>
      <c r="AS25">
        <v>23.24</v>
      </c>
      <c r="AT25">
        <v>0.52</v>
      </c>
      <c r="AU25">
        <v>4.84</v>
      </c>
      <c r="AV25">
        <v>0</v>
      </c>
      <c r="AW25">
        <v>9.68</v>
      </c>
      <c r="AX25">
        <v>0</v>
      </c>
      <c r="AY25">
        <v>0.92</v>
      </c>
      <c r="AZ25">
        <v>0</v>
      </c>
      <c r="BA25">
        <v>24.2</v>
      </c>
      <c r="BB25">
        <v>0.48</v>
      </c>
      <c r="BC25">
        <v>63.18</v>
      </c>
      <c r="BD25">
        <v>0</v>
      </c>
      <c r="BE25">
        <v>0.37</v>
      </c>
      <c r="BF25">
        <v>0</v>
      </c>
      <c r="BG25">
        <v>43.57</v>
      </c>
      <c r="BH25">
        <v>0</v>
      </c>
      <c r="BI25">
        <v>34.65</v>
      </c>
      <c r="BJ25">
        <v>0</v>
      </c>
      <c r="BK25">
        <v>0.61</v>
      </c>
      <c r="BL25">
        <v>147.91</v>
      </c>
      <c r="BM25">
        <v>0.93</v>
      </c>
      <c r="BN25">
        <v>0</v>
      </c>
      <c r="BO25">
        <v>24.2</v>
      </c>
      <c r="BP25">
        <v>84</v>
      </c>
      <c r="BQ25">
        <v>54.22</v>
      </c>
      <c r="BR25">
        <v>64.39</v>
      </c>
      <c r="BS25">
        <v>85.69</v>
      </c>
      <c r="BT25">
        <v>232.47</v>
      </c>
      <c r="BU25">
        <v>255.52</v>
      </c>
    </row>
    <row r="26" spans="1:73">
      <c r="A26" t="s">
        <v>257</v>
      </c>
      <c r="G26" t="s">
        <v>68</v>
      </c>
      <c r="H26" s="73">
        <v>965.61999999999989</v>
      </c>
      <c r="I26" s="46">
        <v>216.60000000000002</v>
      </c>
      <c r="J26" s="46">
        <v>355.60999999999996</v>
      </c>
      <c r="K26" s="46">
        <v>69.709999999999994</v>
      </c>
      <c r="L26" s="46">
        <v>4.84</v>
      </c>
      <c r="M26" s="74">
        <v>0</v>
      </c>
      <c r="N26" s="73">
        <v>0</v>
      </c>
      <c r="O26" s="46">
        <v>99</v>
      </c>
      <c r="P26" s="46">
        <v>0</v>
      </c>
      <c r="Q26" s="46">
        <v>0</v>
      </c>
      <c r="R26" s="46">
        <v>0</v>
      </c>
      <c r="S26" s="74">
        <v>0</v>
      </c>
      <c r="W26">
        <v>21.28</v>
      </c>
      <c r="X26">
        <v>6.78</v>
      </c>
      <c r="Y26">
        <v>62.93</v>
      </c>
      <c r="Z26">
        <v>23.72</v>
      </c>
      <c r="AA26">
        <v>48.41</v>
      </c>
      <c r="AB26">
        <v>48.41</v>
      </c>
      <c r="AC26">
        <v>23.24</v>
      </c>
      <c r="AD26">
        <v>18.3</v>
      </c>
      <c r="AE26">
        <v>0</v>
      </c>
      <c r="AF26">
        <v>0</v>
      </c>
      <c r="AG26">
        <v>0</v>
      </c>
      <c r="AH26">
        <v>85.17</v>
      </c>
      <c r="AI26">
        <v>0</v>
      </c>
      <c r="AJ26">
        <v>62.93</v>
      </c>
      <c r="AK26">
        <v>0.82</v>
      </c>
      <c r="AL26">
        <v>0.93</v>
      </c>
      <c r="AM26">
        <v>63.63</v>
      </c>
      <c r="AN26">
        <v>1.02</v>
      </c>
      <c r="AO26">
        <v>24.2</v>
      </c>
      <c r="AP26">
        <v>0</v>
      </c>
      <c r="AQ26">
        <v>0.61</v>
      </c>
      <c r="AR26">
        <v>48.41</v>
      </c>
      <c r="AS26">
        <v>23.24</v>
      </c>
      <c r="AT26">
        <v>0.52</v>
      </c>
      <c r="AU26">
        <v>4.84</v>
      </c>
      <c r="AV26">
        <v>0</v>
      </c>
      <c r="AW26">
        <v>9.68</v>
      </c>
      <c r="AX26">
        <v>0</v>
      </c>
      <c r="AY26">
        <v>0.92</v>
      </c>
      <c r="AZ26">
        <v>0</v>
      </c>
      <c r="BA26">
        <v>24.2</v>
      </c>
      <c r="BB26">
        <v>0.48</v>
      </c>
      <c r="BC26">
        <v>63.18</v>
      </c>
      <c r="BD26">
        <v>0</v>
      </c>
      <c r="BE26">
        <v>0.37</v>
      </c>
      <c r="BF26">
        <v>0</v>
      </c>
      <c r="BG26">
        <v>43.57</v>
      </c>
      <c r="BH26">
        <v>0</v>
      </c>
      <c r="BI26">
        <v>34.65</v>
      </c>
      <c r="BJ26">
        <v>0</v>
      </c>
      <c r="BK26">
        <v>0.61</v>
      </c>
      <c r="BL26">
        <v>147.91</v>
      </c>
      <c r="BM26">
        <v>0.93</v>
      </c>
      <c r="BN26">
        <v>0</v>
      </c>
      <c r="BO26">
        <v>24.2</v>
      </c>
      <c r="BP26">
        <v>99</v>
      </c>
      <c r="BQ26">
        <v>54.22</v>
      </c>
      <c r="BR26">
        <v>64.39</v>
      </c>
      <c r="BS26">
        <v>85.69</v>
      </c>
      <c r="BT26">
        <v>232.47</v>
      </c>
      <c r="BU26">
        <v>255.52</v>
      </c>
    </row>
    <row r="27" spans="1:73">
      <c r="A27" t="s">
        <v>258</v>
      </c>
      <c r="G27" t="s">
        <v>69</v>
      </c>
      <c r="H27" s="73">
        <v>696.19</v>
      </c>
      <c r="I27" s="46">
        <v>153.30000000000001</v>
      </c>
      <c r="J27" s="46">
        <v>355.43</v>
      </c>
      <c r="K27" s="46">
        <v>69.709999999999994</v>
      </c>
      <c r="L27" s="46">
        <v>4.84</v>
      </c>
      <c r="M27" s="74">
        <v>0</v>
      </c>
      <c r="N27" s="73">
        <v>0</v>
      </c>
      <c r="O27" s="46">
        <v>95</v>
      </c>
      <c r="P27" s="46">
        <v>0</v>
      </c>
      <c r="Q27" s="46">
        <v>0</v>
      </c>
      <c r="R27" s="46">
        <v>0</v>
      </c>
      <c r="S27" s="74">
        <v>0</v>
      </c>
      <c r="W27">
        <v>21.28</v>
      </c>
      <c r="X27">
        <v>6.78</v>
      </c>
      <c r="Y27">
        <v>62.93</v>
      </c>
      <c r="Z27">
        <v>23.72</v>
      </c>
      <c r="AA27">
        <v>7.75</v>
      </c>
      <c r="AB27">
        <v>48.41</v>
      </c>
      <c r="AC27">
        <v>0</v>
      </c>
      <c r="AD27">
        <v>18.12</v>
      </c>
      <c r="AE27">
        <v>0.6</v>
      </c>
      <c r="AF27">
        <v>0</v>
      </c>
      <c r="AG27">
        <v>0</v>
      </c>
      <c r="AH27">
        <v>85.17</v>
      </c>
      <c r="AI27">
        <v>0</v>
      </c>
      <c r="AJ27">
        <v>62.93</v>
      </c>
      <c r="AK27">
        <v>0.82</v>
      </c>
      <c r="AL27">
        <v>0.93</v>
      </c>
      <c r="AM27">
        <v>63.63</v>
      </c>
      <c r="AN27">
        <v>1.02</v>
      </c>
      <c r="AO27">
        <v>24.2</v>
      </c>
      <c r="AP27">
        <v>0</v>
      </c>
      <c r="AQ27">
        <v>0.61</v>
      </c>
      <c r="AR27">
        <v>48.41</v>
      </c>
      <c r="AS27">
        <v>23.24</v>
      </c>
      <c r="AT27">
        <v>0.52</v>
      </c>
      <c r="AU27">
        <v>4.84</v>
      </c>
      <c r="AV27">
        <v>0</v>
      </c>
      <c r="AW27">
        <v>9.68</v>
      </c>
      <c r="AX27">
        <v>1.4</v>
      </c>
      <c r="AY27">
        <v>0.92</v>
      </c>
      <c r="AZ27">
        <v>0</v>
      </c>
      <c r="BA27">
        <v>24.2</v>
      </c>
      <c r="BB27">
        <v>0.53</v>
      </c>
      <c r="BC27">
        <v>63.18</v>
      </c>
      <c r="BD27">
        <v>0</v>
      </c>
      <c r="BE27">
        <v>0.37</v>
      </c>
      <c r="BF27">
        <v>0</v>
      </c>
      <c r="BG27">
        <v>43.57</v>
      </c>
      <c r="BH27">
        <v>0</v>
      </c>
      <c r="BI27">
        <v>34.65</v>
      </c>
      <c r="BJ27">
        <v>0</v>
      </c>
      <c r="BK27">
        <v>0.61</v>
      </c>
      <c r="BL27">
        <v>147.91</v>
      </c>
      <c r="BM27">
        <v>0.93</v>
      </c>
      <c r="BN27">
        <v>0</v>
      </c>
      <c r="BO27">
        <v>24.2</v>
      </c>
      <c r="BP27">
        <v>95</v>
      </c>
      <c r="BQ27">
        <v>0</v>
      </c>
      <c r="BR27">
        <v>64.39</v>
      </c>
      <c r="BS27">
        <v>85.69</v>
      </c>
      <c r="BT27">
        <v>15.81</v>
      </c>
      <c r="BU27">
        <v>255.52</v>
      </c>
    </row>
    <row r="28" spans="1:73">
      <c r="A28" t="s">
        <v>259</v>
      </c>
      <c r="G28" t="s">
        <v>70</v>
      </c>
      <c r="H28" s="73">
        <v>700.97</v>
      </c>
      <c r="I28" s="46">
        <v>155.35</v>
      </c>
      <c r="J28" s="46">
        <v>355.43</v>
      </c>
      <c r="K28" s="46">
        <v>69.709999999999994</v>
      </c>
      <c r="L28" s="46">
        <v>4.84</v>
      </c>
      <c r="M28" s="74">
        <v>0</v>
      </c>
      <c r="N28" s="73">
        <v>0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21.28</v>
      </c>
      <c r="X28">
        <v>6.78</v>
      </c>
      <c r="Y28">
        <v>62.93</v>
      </c>
      <c r="Z28">
        <v>23.72</v>
      </c>
      <c r="AA28">
        <v>7.75</v>
      </c>
      <c r="AB28">
        <v>48.41</v>
      </c>
      <c r="AC28">
        <v>0</v>
      </c>
      <c r="AD28">
        <v>18.12</v>
      </c>
      <c r="AE28">
        <v>2.65</v>
      </c>
      <c r="AF28">
        <v>0</v>
      </c>
      <c r="AG28">
        <v>0</v>
      </c>
      <c r="AH28">
        <v>85.17</v>
      </c>
      <c r="AI28">
        <v>0</v>
      </c>
      <c r="AJ28">
        <v>62.93</v>
      </c>
      <c r="AK28">
        <v>0.82</v>
      </c>
      <c r="AL28">
        <v>0.93</v>
      </c>
      <c r="AM28">
        <v>63.63</v>
      </c>
      <c r="AN28">
        <v>1.02</v>
      </c>
      <c r="AO28">
        <v>24.2</v>
      </c>
      <c r="AP28">
        <v>0</v>
      </c>
      <c r="AQ28">
        <v>0.61</v>
      </c>
      <c r="AR28">
        <v>48.41</v>
      </c>
      <c r="AS28">
        <v>23.24</v>
      </c>
      <c r="AT28">
        <v>0.52</v>
      </c>
      <c r="AU28">
        <v>4.84</v>
      </c>
      <c r="AV28">
        <v>0</v>
      </c>
      <c r="AW28">
        <v>9.68</v>
      </c>
      <c r="AX28">
        <v>6.18</v>
      </c>
      <c r="AY28">
        <v>0.92</v>
      </c>
      <c r="AZ28">
        <v>0</v>
      </c>
      <c r="BA28">
        <v>24.2</v>
      </c>
      <c r="BB28">
        <v>0.53</v>
      </c>
      <c r="BC28">
        <v>63.18</v>
      </c>
      <c r="BD28">
        <v>0</v>
      </c>
      <c r="BE28">
        <v>0.37</v>
      </c>
      <c r="BF28">
        <v>0</v>
      </c>
      <c r="BG28">
        <v>43.57</v>
      </c>
      <c r="BH28">
        <v>0</v>
      </c>
      <c r="BI28">
        <v>34.65</v>
      </c>
      <c r="BJ28">
        <v>0</v>
      </c>
      <c r="BK28">
        <v>0.61</v>
      </c>
      <c r="BL28">
        <v>147.91</v>
      </c>
      <c r="BM28">
        <v>0.93</v>
      </c>
      <c r="BN28">
        <v>0</v>
      </c>
      <c r="BO28">
        <v>24.2</v>
      </c>
      <c r="BP28">
        <v>150</v>
      </c>
      <c r="BQ28">
        <v>0</v>
      </c>
      <c r="BR28">
        <v>64.39</v>
      </c>
      <c r="BS28">
        <v>85.69</v>
      </c>
      <c r="BT28">
        <v>15.81</v>
      </c>
      <c r="BU28">
        <v>255.52</v>
      </c>
    </row>
    <row r="29" spans="1:73">
      <c r="A29" t="s">
        <v>267</v>
      </c>
      <c r="G29" t="s">
        <v>71</v>
      </c>
      <c r="H29" s="73">
        <v>705.41</v>
      </c>
      <c r="I29" s="46">
        <v>157.25</v>
      </c>
      <c r="J29" s="46">
        <v>355.43</v>
      </c>
      <c r="K29" s="46">
        <v>69.709999999999994</v>
      </c>
      <c r="L29" s="46">
        <v>4.84</v>
      </c>
      <c r="M29" s="74">
        <v>0</v>
      </c>
      <c r="N29" s="73">
        <v>0</v>
      </c>
      <c r="O29" s="46">
        <v>23</v>
      </c>
      <c r="P29" s="46">
        <v>0</v>
      </c>
      <c r="Q29" s="46">
        <v>0</v>
      </c>
      <c r="R29" s="46">
        <v>0</v>
      </c>
      <c r="S29" s="74">
        <v>0</v>
      </c>
      <c r="W29">
        <v>21.28</v>
      </c>
      <c r="X29">
        <v>6.78</v>
      </c>
      <c r="Y29">
        <v>62.93</v>
      </c>
      <c r="Z29">
        <v>23.72</v>
      </c>
      <c r="AA29">
        <v>7.75</v>
      </c>
      <c r="AB29">
        <v>48.41</v>
      </c>
      <c r="AC29">
        <v>0</v>
      </c>
      <c r="AD29">
        <v>18.12</v>
      </c>
      <c r="AE29">
        <v>4.55</v>
      </c>
      <c r="AF29">
        <v>0</v>
      </c>
      <c r="AG29">
        <v>0</v>
      </c>
      <c r="AH29">
        <v>85.17</v>
      </c>
      <c r="AI29">
        <v>0</v>
      </c>
      <c r="AJ29">
        <v>62.93</v>
      </c>
      <c r="AK29">
        <v>0.82</v>
      </c>
      <c r="AL29">
        <v>0.93</v>
      </c>
      <c r="AM29">
        <v>63.63</v>
      </c>
      <c r="AN29">
        <v>1.02</v>
      </c>
      <c r="AO29">
        <v>24.2</v>
      </c>
      <c r="AP29">
        <v>0</v>
      </c>
      <c r="AQ29">
        <v>0.61</v>
      </c>
      <c r="AR29">
        <v>48.41</v>
      </c>
      <c r="AS29">
        <v>23.24</v>
      </c>
      <c r="AT29">
        <v>0.52</v>
      </c>
      <c r="AU29">
        <v>4.84</v>
      </c>
      <c r="AV29">
        <v>0</v>
      </c>
      <c r="AW29">
        <v>9.68</v>
      </c>
      <c r="AX29">
        <v>10.62</v>
      </c>
      <c r="AY29">
        <v>0.92</v>
      </c>
      <c r="AZ29">
        <v>0</v>
      </c>
      <c r="BA29">
        <v>24.2</v>
      </c>
      <c r="BB29">
        <v>0.53</v>
      </c>
      <c r="BC29">
        <v>63.18</v>
      </c>
      <c r="BD29">
        <v>0</v>
      </c>
      <c r="BE29">
        <v>0.37</v>
      </c>
      <c r="BF29">
        <v>0</v>
      </c>
      <c r="BG29">
        <v>43.57</v>
      </c>
      <c r="BH29">
        <v>0</v>
      </c>
      <c r="BI29">
        <v>34.65</v>
      </c>
      <c r="BJ29">
        <v>0</v>
      </c>
      <c r="BK29">
        <v>0.61</v>
      </c>
      <c r="BL29">
        <v>147.91</v>
      </c>
      <c r="BM29">
        <v>0.93</v>
      </c>
      <c r="BN29">
        <v>0</v>
      </c>
      <c r="BO29">
        <v>24.2</v>
      </c>
      <c r="BP29">
        <v>23</v>
      </c>
      <c r="BQ29">
        <v>0</v>
      </c>
      <c r="BR29">
        <v>64.39</v>
      </c>
      <c r="BS29">
        <v>85.69</v>
      </c>
      <c r="BT29">
        <v>15.81</v>
      </c>
      <c r="BU29">
        <v>255.52</v>
      </c>
    </row>
    <row r="30" spans="1:73">
      <c r="A30" t="s">
        <v>268</v>
      </c>
      <c r="G30" t="s">
        <v>72</v>
      </c>
      <c r="H30" s="73">
        <v>711.51</v>
      </c>
      <c r="I30" s="46">
        <v>159.87</v>
      </c>
      <c r="J30" s="46">
        <v>355.43</v>
      </c>
      <c r="K30" s="46">
        <v>69.709999999999994</v>
      </c>
      <c r="L30" s="46">
        <v>5.03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21.28</v>
      </c>
      <c r="X30">
        <v>6.78</v>
      </c>
      <c r="Y30">
        <v>62.93</v>
      </c>
      <c r="Z30">
        <v>23.72</v>
      </c>
      <c r="AA30">
        <v>7.75</v>
      </c>
      <c r="AB30">
        <v>48.41</v>
      </c>
      <c r="AC30">
        <v>0</v>
      </c>
      <c r="AD30">
        <v>18.12</v>
      </c>
      <c r="AE30">
        <v>7.17</v>
      </c>
      <c r="AF30">
        <v>0</v>
      </c>
      <c r="AG30">
        <v>0.19</v>
      </c>
      <c r="AH30">
        <v>85.17</v>
      </c>
      <c r="AI30">
        <v>0</v>
      </c>
      <c r="AJ30">
        <v>62.93</v>
      </c>
      <c r="AK30">
        <v>0.82</v>
      </c>
      <c r="AL30">
        <v>0.93</v>
      </c>
      <c r="AM30">
        <v>63.63</v>
      </c>
      <c r="AN30">
        <v>1.02</v>
      </c>
      <c r="AO30">
        <v>24.2</v>
      </c>
      <c r="AP30">
        <v>0</v>
      </c>
      <c r="AQ30">
        <v>0.61</v>
      </c>
      <c r="AR30">
        <v>48.41</v>
      </c>
      <c r="AS30">
        <v>23.24</v>
      </c>
      <c r="AT30">
        <v>0.52</v>
      </c>
      <c r="AU30">
        <v>4.84</v>
      </c>
      <c r="AV30">
        <v>0</v>
      </c>
      <c r="AW30">
        <v>9.68</v>
      </c>
      <c r="AX30">
        <v>16.72</v>
      </c>
      <c r="AY30">
        <v>0.92</v>
      </c>
      <c r="AZ30">
        <v>0</v>
      </c>
      <c r="BA30">
        <v>24.2</v>
      </c>
      <c r="BB30">
        <v>0.53</v>
      </c>
      <c r="BC30">
        <v>63.18</v>
      </c>
      <c r="BD30">
        <v>0</v>
      </c>
      <c r="BE30">
        <v>0.37</v>
      </c>
      <c r="BF30">
        <v>0</v>
      </c>
      <c r="BG30">
        <v>43.57</v>
      </c>
      <c r="BH30">
        <v>0</v>
      </c>
      <c r="BI30">
        <v>34.65</v>
      </c>
      <c r="BJ30">
        <v>0</v>
      </c>
      <c r="BK30">
        <v>0.61</v>
      </c>
      <c r="BL30">
        <v>147.91</v>
      </c>
      <c r="BM30">
        <v>0.93</v>
      </c>
      <c r="BN30">
        <v>0</v>
      </c>
      <c r="BO30">
        <v>24.2</v>
      </c>
      <c r="BP30">
        <v>0</v>
      </c>
      <c r="BQ30">
        <v>0</v>
      </c>
      <c r="BR30">
        <v>64.39</v>
      </c>
      <c r="BS30">
        <v>85.69</v>
      </c>
      <c r="BT30">
        <v>15.81</v>
      </c>
      <c r="BU30">
        <v>255.52</v>
      </c>
    </row>
    <row r="31" spans="1:73">
      <c r="A31" t="s">
        <v>278</v>
      </c>
      <c r="G31" t="s">
        <v>73</v>
      </c>
      <c r="H31" s="73">
        <v>716.54000000000008</v>
      </c>
      <c r="I31" s="46">
        <v>162.82</v>
      </c>
      <c r="J31" s="46">
        <v>400.74999999999994</v>
      </c>
      <c r="K31" s="46">
        <v>69.709999999999994</v>
      </c>
      <c r="L31" s="46">
        <v>5.2299999999999995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21.28</v>
      </c>
      <c r="X31">
        <v>6.78</v>
      </c>
      <c r="Y31">
        <v>62.93</v>
      </c>
      <c r="Z31">
        <v>23.72</v>
      </c>
      <c r="AA31">
        <v>7.75</v>
      </c>
      <c r="AB31">
        <v>48.41</v>
      </c>
      <c r="AC31">
        <v>0</v>
      </c>
      <c r="AD31">
        <v>17.93</v>
      </c>
      <c r="AE31">
        <v>10.119999999999999</v>
      </c>
      <c r="AF31">
        <v>0</v>
      </c>
      <c r="AG31">
        <v>0.39</v>
      </c>
      <c r="AH31">
        <v>85.17</v>
      </c>
      <c r="AI31">
        <v>0</v>
      </c>
      <c r="AJ31">
        <v>62.93</v>
      </c>
      <c r="AK31">
        <v>0.82</v>
      </c>
      <c r="AL31">
        <v>0.93</v>
      </c>
      <c r="AM31">
        <v>63.63</v>
      </c>
      <c r="AN31">
        <v>1.02</v>
      </c>
      <c r="AO31">
        <v>24.2</v>
      </c>
      <c r="AP31">
        <v>0</v>
      </c>
      <c r="AQ31">
        <v>0.61</v>
      </c>
      <c r="AR31">
        <v>48.41</v>
      </c>
      <c r="AS31">
        <v>23.24</v>
      </c>
      <c r="AT31">
        <v>0.52</v>
      </c>
      <c r="AU31">
        <v>4.84</v>
      </c>
      <c r="AV31">
        <v>0</v>
      </c>
      <c r="AW31">
        <v>9.68</v>
      </c>
      <c r="AX31">
        <v>23.63</v>
      </c>
      <c r="AY31">
        <v>0.92</v>
      </c>
      <c r="AZ31">
        <v>0</v>
      </c>
      <c r="BA31">
        <v>24.2</v>
      </c>
      <c r="BB31">
        <v>0.68</v>
      </c>
      <c r="BC31">
        <v>63.18</v>
      </c>
      <c r="BD31">
        <v>45.51</v>
      </c>
      <c r="BE31">
        <v>0.37</v>
      </c>
      <c r="BF31">
        <v>0</v>
      </c>
      <c r="BG31">
        <v>43.57</v>
      </c>
      <c r="BH31">
        <v>0</v>
      </c>
      <c r="BI31">
        <v>32.619999999999997</v>
      </c>
      <c r="BJ31">
        <v>0</v>
      </c>
      <c r="BK31">
        <v>0.61</v>
      </c>
      <c r="BL31">
        <v>147.91</v>
      </c>
      <c r="BM31">
        <v>0.93</v>
      </c>
      <c r="BN31">
        <v>0</v>
      </c>
      <c r="BO31">
        <v>24.2</v>
      </c>
      <c r="BP31">
        <v>0</v>
      </c>
      <c r="BQ31">
        <v>0</v>
      </c>
      <c r="BR31">
        <v>64.39</v>
      </c>
      <c r="BS31">
        <v>85.69</v>
      </c>
      <c r="BT31">
        <v>15.81</v>
      </c>
      <c r="BU31">
        <v>255.52</v>
      </c>
    </row>
    <row r="32" spans="1:73">
      <c r="A32" t="s">
        <v>279</v>
      </c>
      <c r="G32" t="s">
        <v>74</v>
      </c>
      <c r="H32" s="73">
        <v>720.91000000000008</v>
      </c>
      <c r="I32" s="46">
        <v>164.7</v>
      </c>
      <c r="J32" s="46">
        <v>400.74999999999994</v>
      </c>
      <c r="K32" s="46">
        <v>69.709999999999994</v>
      </c>
      <c r="L32" s="46">
        <v>5.45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21.28</v>
      </c>
      <c r="X32">
        <v>6.78</v>
      </c>
      <c r="Y32">
        <v>62.93</v>
      </c>
      <c r="Z32">
        <v>23.72</v>
      </c>
      <c r="AA32">
        <v>7.75</v>
      </c>
      <c r="AB32">
        <v>48.41</v>
      </c>
      <c r="AC32">
        <v>0</v>
      </c>
      <c r="AD32">
        <v>17.93</v>
      </c>
      <c r="AE32">
        <v>12</v>
      </c>
      <c r="AF32">
        <v>0</v>
      </c>
      <c r="AG32">
        <v>0.61</v>
      </c>
      <c r="AH32">
        <v>85.17</v>
      </c>
      <c r="AI32">
        <v>0</v>
      </c>
      <c r="AJ32">
        <v>62.93</v>
      </c>
      <c r="AK32">
        <v>0.82</v>
      </c>
      <c r="AL32">
        <v>0.93</v>
      </c>
      <c r="AM32">
        <v>63.63</v>
      </c>
      <c r="AN32">
        <v>1.02</v>
      </c>
      <c r="AO32">
        <v>24.2</v>
      </c>
      <c r="AP32">
        <v>0</v>
      </c>
      <c r="AQ32">
        <v>0.61</v>
      </c>
      <c r="AR32">
        <v>48.41</v>
      </c>
      <c r="AS32">
        <v>23.24</v>
      </c>
      <c r="AT32">
        <v>0.52</v>
      </c>
      <c r="AU32">
        <v>4.84</v>
      </c>
      <c r="AV32">
        <v>0</v>
      </c>
      <c r="AW32">
        <v>9.68</v>
      </c>
      <c r="AX32">
        <v>28</v>
      </c>
      <c r="AY32">
        <v>0.92</v>
      </c>
      <c r="AZ32">
        <v>0</v>
      </c>
      <c r="BA32">
        <v>24.2</v>
      </c>
      <c r="BB32">
        <v>0.68</v>
      </c>
      <c r="BC32">
        <v>63.18</v>
      </c>
      <c r="BD32">
        <v>45.51</v>
      </c>
      <c r="BE32">
        <v>0.37</v>
      </c>
      <c r="BF32">
        <v>0</v>
      </c>
      <c r="BG32">
        <v>43.57</v>
      </c>
      <c r="BH32">
        <v>0</v>
      </c>
      <c r="BI32">
        <v>32.619999999999997</v>
      </c>
      <c r="BJ32">
        <v>0</v>
      </c>
      <c r="BK32">
        <v>0.61</v>
      </c>
      <c r="BL32">
        <v>147.91</v>
      </c>
      <c r="BM32">
        <v>0.93</v>
      </c>
      <c r="BN32">
        <v>0</v>
      </c>
      <c r="BO32">
        <v>24.2</v>
      </c>
      <c r="BP32">
        <v>0</v>
      </c>
      <c r="BQ32">
        <v>0</v>
      </c>
      <c r="BR32">
        <v>64.39</v>
      </c>
      <c r="BS32">
        <v>85.69</v>
      </c>
      <c r="BT32">
        <v>15.81</v>
      </c>
      <c r="BU32">
        <v>255.52</v>
      </c>
    </row>
    <row r="33" spans="1:73">
      <c r="A33" t="s">
        <v>280</v>
      </c>
      <c r="G33" t="s">
        <v>75</v>
      </c>
      <c r="H33" s="73">
        <v>727.91000000000008</v>
      </c>
      <c r="I33" s="46">
        <v>167.7</v>
      </c>
      <c r="J33" s="46">
        <v>400.74999999999994</v>
      </c>
      <c r="K33" s="46">
        <v>69.709999999999994</v>
      </c>
      <c r="L33" s="46">
        <v>5.97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21.28</v>
      </c>
      <c r="X33">
        <v>6.78</v>
      </c>
      <c r="Y33">
        <v>62.93</v>
      </c>
      <c r="Z33">
        <v>23.72</v>
      </c>
      <c r="AA33">
        <v>7.75</v>
      </c>
      <c r="AB33">
        <v>48.41</v>
      </c>
      <c r="AC33">
        <v>0</v>
      </c>
      <c r="AD33">
        <v>17.93</v>
      </c>
      <c r="AE33">
        <v>15</v>
      </c>
      <c r="AF33">
        <v>0</v>
      </c>
      <c r="AG33">
        <v>1.1299999999999999</v>
      </c>
      <c r="AH33">
        <v>85.17</v>
      </c>
      <c r="AI33">
        <v>0</v>
      </c>
      <c r="AJ33">
        <v>62.93</v>
      </c>
      <c r="AK33">
        <v>0.82</v>
      </c>
      <c r="AL33">
        <v>0.93</v>
      </c>
      <c r="AM33">
        <v>63.63</v>
      </c>
      <c r="AN33">
        <v>1.02</v>
      </c>
      <c r="AO33">
        <v>24.2</v>
      </c>
      <c r="AP33">
        <v>0</v>
      </c>
      <c r="AQ33">
        <v>0.61</v>
      </c>
      <c r="AR33">
        <v>48.41</v>
      </c>
      <c r="AS33">
        <v>23.24</v>
      </c>
      <c r="AT33">
        <v>0.52</v>
      </c>
      <c r="AU33">
        <v>4.84</v>
      </c>
      <c r="AV33">
        <v>0</v>
      </c>
      <c r="AW33">
        <v>9.68</v>
      </c>
      <c r="AX33">
        <v>35</v>
      </c>
      <c r="AY33">
        <v>0.92</v>
      </c>
      <c r="AZ33">
        <v>0</v>
      </c>
      <c r="BA33">
        <v>24.2</v>
      </c>
      <c r="BB33">
        <v>0.68</v>
      </c>
      <c r="BC33">
        <v>63.18</v>
      </c>
      <c r="BD33">
        <v>45.51</v>
      </c>
      <c r="BE33">
        <v>0.37</v>
      </c>
      <c r="BF33">
        <v>0</v>
      </c>
      <c r="BG33">
        <v>43.57</v>
      </c>
      <c r="BH33">
        <v>0</v>
      </c>
      <c r="BI33">
        <v>32.619999999999997</v>
      </c>
      <c r="BJ33">
        <v>0</v>
      </c>
      <c r="BK33">
        <v>0.61</v>
      </c>
      <c r="BL33">
        <v>147.91</v>
      </c>
      <c r="BM33">
        <v>0.93</v>
      </c>
      <c r="BN33">
        <v>0</v>
      </c>
      <c r="BO33">
        <v>24.2</v>
      </c>
      <c r="BP33">
        <v>0</v>
      </c>
      <c r="BQ33">
        <v>0</v>
      </c>
      <c r="BR33">
        <v>64.39</v>
      </c>
      <c r="BS33">
        <v>85.69</v>
      </c>
      <c r="BT33">
        <v>15.81</v>
      </c>
      <c r="BU33">
        <v>255.52</v>
      </c>
    </row>
    <row r="34" spans="1:73">
      <c r="A34" t="s">
        <v>281</v>
      </c>
      <c r="G34" t="s">
        <v>76</v>
      </c>
      <c r="H34" s="73">
        <v>743.31000000000006</v>
      </c>
      <c r="I34" s="46">
        <v>174.3</v>
      </c>
      <c r="J34" s="46">
        <v>400.74999999999994</v>
      </c>
      <c r="K34" s="46">
        <v>69.709999999999994</v>
      </c>
      <c r="L34" s="46">
        <v>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21.28</v>
      </c>
      <c r="X34">
        <v>6.78</v>
      </c>
      <c r="Y34">
        <v>62.93</v>
      </c>
      <c r="Z34">
        <v>23.72</v>
      </c>
      <c r="AA34">
        <v>7.75</v>
      </c>
      <c r="AB34">
        <v>48.41</v>
      </c>
      <c r="AC34">
        <v>0</v>
      </c>
      <c r="AD34">
        <v>17.93</v>
      </c>
      <c r="AE34">
        <v>21.6</v>
      </c>
      <c r="AF34">
        <v>0</v>
      </c>
      <c r="AG34">
        <v>1.1599999999999999</v>
      </c>
      <c r="AH34">
        <v>85.17</v>
      </c>
      <c r="AI34">
        <v>0</v>
      </c>
      <c r="AJ34">
        <v>62.93</v>
      </c>
      <c r="AK34">
        <v>0.82</v>
      </c>
      <c r="AL34">
        <v>0.93</v>
      </c>
      <c r="AM34">
        <v>63.63</v>
      </c>
      <c r="AN34">
        <v>1.02</v>
      </c>
      <c r="AO34">
        <v>24.2</v>
      </c>
      <c r="AP34">
        <v>0</v>
      </c>
      <c r="AQ34">
        <v>0.61</v>
      </c>
      <c r="AR34">
        <v>48.41</v>
      </c>
      <c r="AS34">
        <v>23.24</v>
      </c>
      <c r="AT34">
        <v>0.52</v>
      </c>
      <c r="AU34">
        <v>4.84</v>
      </c>
      <c r="AV34">
        <v>0</v>
      </c>
      <c r="AW34">
        <v>9.68</v>
      </c>
      <c r="AX34">
        <v>50.4</v>
      </c>
      <c r="AY34">
        <v>0.92</v>
      </c>
      <c r="AZ34">
        <v>0</v>
      </c>
      <c r="BA34">
        <v>24.2</v>
      </c>
      <c r="BB34">
        <v>0.68</v>
      </c>
      <c r="BC34">
        <v>63.18</v>
      </c>
      <c r="BD34">
        <v>45.51</v>
      </c>
      <c r="BE34">
        <v>0.37</v>
      </c>
      <c r="BF34">
        <v>0</v>
      </c>
      <c r="BG34">
        <v>43.57</v>
      </c>
      <c r="BH34">
        <v>0</v>
      </c>
      <c r="BI34">
        <v>32.619999999999997</v>
      </c>
      <c r="BJ34">
        <v>0</v>
      </c>
      <c r="BK34">
        <v>0.61</v>
      </c>
      <c r="BL34">
        <v>147.91</v>
      </c>
      <c r="BM34">
        <v>0.93</v>
      </c>
      <c r="BN34">
        <v>0</v>
      </c>
      <c r="BO34">
        <v>24.2</v>
      </c>
      <c r="BP34">
        <v>0</v>
      </c>
      <c r="BQ34">
        <v>0</v>
      </c>
      <c r="BR34">
        <v>64.39</v>
      </c>
      <c r="BS34">
        <v>85.69</v>
      </c>
      <c r="BT34">
        <v>15.81</v>
      </c>
      <c r="BU34">
        <v>255.52</v>
      </c>
    </row>
    <row r="35" spans="1:73">
      <c r="A35" t="s">
        <v>283</v>
      </c>
      <c r="G35" t="s">
        <v>77</v>
      </c>
      <c r="H35" s="73">
        <v>752.90000000000009</v>
      </c>
      <c r="I35" s="46">
        <v>202.45000000000002</v>
      </c>
      <c r="J35" s="46">
        <v>400.57</v>
      </c>
      <c r="K35" s="46">
        <v>69.709999999999994</v>
      </c>
      <c r="L35" s="46">
        <v>6.58</v>
      </c>
      <c r="M35" s="74">
        <v>0</v>
      </c>
      <c r="N35" s="73">
        <v>0</v>
      </c>
      <c r="O35" s="46">
        <v>30</v>
      </c>
      <c r="P35" s="46">
        <v>0</v>
      </c>
      <c r="Q35" s="46">
        <v>0</v>
      </c>
      <c r="R35" s="46">
        <v>0</v>
      </c>
      <c r="S35" s="74">
        <v>0</v>
      </c>
      <c r="W35">
        <v>21.28</v>
      </c>
      <c r="X35">
        <v>6.78</v>
      </c>
      <c r="Y35">
        <v>62.93</v>
      </c>
      <c r="Z35">
        <v>23.72</v>
      </c>
      <c r="AA35">
        <v>7.75</v>
      </c>
      <c r="AB35">
        <v>48.41</v>
      </c>
      <c r="AC35">
        <v>0</v>
      </c>
      <c r="AD35">
        <v>17.75</v>
      </c>
      <c r="AE35">
        <v>25.5</v>
      </c>
      <c r="AF35">
        <v>0</v>
      </c>
      <c r="AG35">
        <v>1.74</v>
      </c>
      <c r="AH35">
        <v>85.17</v>
      </c>
      <c r="AI35">
        <v>30</v>
      </c>
      <c r="AJ35">
        <v>62.93</v>
      </c>
      <c r="AK35">
        <v>0.97</v>
      </c>
      <c r="AL35">
        <v>0.98</v>
      </c>
      <c r="AM35">
        <v>63.63</v>
      </c>
      <c r="AN35">
        <v>1.02</v>
      </c>
      <c r="AO35">
        <v>24.2</v>
      </c>
      <c r="AP35">
        <v>24.2</v>
      </c>
      <c r="AQ35">
        <v>0.61</v>
      </c>
      <c r="AR35">
        <v>48.41</v>
      </c>
      <c r="AS35">
        <v>23.24</v>
      </c>
      <c r="AT35">
        <v>0.52</v>
      </c>
      <c r="AU35">
        <v>4.84</v>
      </c>
      <c r="AV35">
        <v>0</v>
      </c>
      <c r="AW35">
        <v>9.68</v>
      </c>
      <c r="AX35">
        <v>59.5</v>
      </c>
      <c r="AY35">
        <v>0.92</v>
      </c>
      <c r="AZ35">
        <v>0</v>
      </c>
      <c r="BA35">
        <v>24.2</v>
      </c>
      <c r="BB35">
        <v>0.97</v>
      </c>
      <c r="BC35">
        <v>63.18</v>
      </c>
      <c r="BD35">
        <v>45.51</v>
      </c>
      <c r="BE35">
        <v>0.37</v>
      </c>
      <c r="BF35">
        <v>0</v>
      </c>
      <c r="BG35">
        <v>43.57</v>
      </c>
      <c r="BH35">
        <v>0</v>
      </c>
      <c r="BI35">
        <v>32.619999999999997</v>
      </c>
      <c r="BJ35">
        <v>0</v>
      </c>
      <c r="BK35">
        <v>0.61</v>
      </c>
      <c r="BL35">
        <v>147.91</v>
      </c>
      <c r="BM35">
        <v>0.98</v>
      </c>
      <c r="BN35">
        <v>0</v>
      </c>
      <c r="BO35">
        <v>24.2</v>
      </c>
      <c r="BP35">
        <v>0</v>
      </c>
      <c r="BQ35">
        <v>0</v>
      </c>
      <c r="BR35">
        <v>64.39</v>
      </c>
      <c r="BS35">
        <v>85.69</v>
      </c>
      <c r="BT35">
        <v>15.81</v>
      </c>
      <c r="BU35">
        <v>255.52</v>
      </c>
    </row>
    <row r="36" spans="1:73">
      <c r="A36" t="s">
        <v>315</v>
      </c>
      <c r="G36" t="s">
        <v>78</v>
      </c>
      <c r="H36" s="73">
        <v>763.40000000000009</v>
      </c>
      <c r="I36" s="46">
        <v>206.95000000000002</v>
      </c>
      <c r="J36" s="46">
        <v>400.57</v>
      </c>
      <c r="K36" s="46">
        <v>69.709999999999994</v>
      </c>
      <c r="L36" s="46">
        <v>6.8699999999999992</v>
      </c>
      <c r="M36" s="74">
        <v>0</v>
      </c>
      <c r="N36" s="73">
        <v>0</v>
      </c>
      <c r="O36" s="46">
        <v>30</v>
      </c>
      <c r="P36" s="46">
        <v>0</v>
      </c>
      <c r="Q36" s="46">
        <v>0</v>
      </c>
      <c r="R36" s="46">
        <v>0</v>
      </c>
      <c r="S36" s="74">
        <v>0</v>
      </c>
      <c r="W36">
        <v>21.28</v>
      </c>
      <c r="X36">
        <v>6.78</v>
      </c>
      <c r="Y36">
        <v>62.93</v>
      </c>
      <c r="Z36">
        <v>23.72</v>
      </c>
      <c r="AA36">
        <v>7.75</v>
      </c>
      <c r="AB36">
        <v>48.41</v>
      </c>
      <c r="AC36">
        <v>0</v>
      </c>
      <c r="AD36">
        <v>17.75</v>
      </c>
      <c r="AE36">
        <v>30</v>
      </c>
      <c r="AF36">
        <v>0</v>
      </c>
      <c r="AG36">
        <v>2.0299999999999998</v>
      </c>
      <c r="AH36">
        <v>85.17</v>
      </c>
      <c r="AI36">
        <v>30</v>
      </c>
      <c r="AJ36">
        <v>62.93</v>
      </c>
      <c r="AK36">
        <v>0.97</v>
      </c>
      <c r="AL36">
        <v>0.98</v>
      </c>
      <c r="AM36">
        <v>63.63</v>
      </c>
      <c r="AN36">
        <v>1.02</v>
      </c>
      <c r="AO36">
        <v>24.2</v>
      </c>
      <c r="AP36">
        <v>24.2</v>
      </c>
      <c r="AQ36">
        <v>0.61</v>
      </c>
      <c r="AR36">
        <v>48.41</v>
      </c>
      <c r="AS36">
        <v>23.24</v>
      </c>
      <c r="AT36">
        <v>0.52</v>
      </c>
      <c r="AU36">
        <v>4.84</v>
      </c>
      <c r="AV36">
        <v>0</v>
      </c>
      <c r="AW36">
        <v>9.68</v>
      </c>
      <c r="AX36">
        <v>70</v>
      </c>
      <c r="AY36">
        <v>0.92</v>
      </c>
      <c r="AZ36">
        <v>0</v>
      </c>
      <c r="BA36">
        <v>24.2</v>
      </c>
      <c r="BB36">
        <v>0.97</v>
      </c>
      <c r="BC36">
        <v>63.18</v>
      </c>
      <c r="BD36">
        <v>45.51</v>
      </c>
      <c r="BE36">
        <v>0.37</v>
      </c>
      <c r="BF36">
        <v>0</v>
      </c>
      <c r="BG36">
        <v>43.57</v>
      </c>
      <c r="BH36">
        <v>0</v>
      </c>
      <c r="BI36">
        <v>32.619999999999997</v>
      </c>
      <c r="BJ36">
        <v>0</v>
      </c>
      <c r="BK36">
        <v>0.61</v>
      </c>
      <c r="BL36">
        <v>147.91</v>
      </c>
      <c r="BM36">
        <v>0.98</v>
      </c>
      <c r="BN36">
        <v>0</v>
      </c>
      <c r="BO36">
        <v>24.2</v>
      </c>
      <c r="BP36">
        <v>0</v>
      </c>
      <c r="BQ36">
        <v>0</v>
      </c>
      <c r="BR36">
        <v>64.39</v>
      </c>
      <c r="BS36">
        <v>85.69</v>
      </c>
      <c r="BT36">
        <v>15.81</v>
      </c>
      <c r="BU36">
        <v>255.52</v>
      </c>
    </row>
    <row r="37" spans="1:73">
      <c r="A37" t="s">
        <v>316</v>
      </c>
      <c r="G37" t="s">
        <v>79</v>
      </c>
      <c r="H37" s="73">
        <v>783</v>
      </c>
      <c r="I37" s="46">
        <v>215.35000000000002</v>
      </c>
      <c r="J37" s="46">
        <v>400.57</v>
      </c>
      <c r="K37" s="46">
        <v>69.709999999999994</v>
      </c>
      <c r="L37" s="46">
        <v>7.26</v>
      </c>
      <c r="M37" s="74">
        <v>0</v>
      </c>
      <c r="N37" s="73">
        <v>0</v>
      </c>
      <c r="O37" s="46">
        <v>30</v>
      </c>
      <c r="P37" s="46">
        <v>0</v>
      </c>
      <c r="Q37" s="46">
        <v>0</v>
      </c>
      <c r="R37" s="46">
        <v>0</v>
      </c>
      <c r="S37" s="74">
        <v>0</v>
      </c>
      <c r="W37">
        <v>21.28</v>
      </c>
      <c r="X37">
        <v>6.78</v>
      </c>
      <c r="Y37">
        <v>62.93</v>
      </c>
      <c r="Z37">
        <v>23.72</v>
      </c>
      <c r="AA37">
        <v>7.75</v>
      </c>
      <c r="AB37">
        <v>48.41</v>
      </c>
      <c r="AC37">
        <v>0</v>
      </c>
      <c r="AD37">
        <v>17.75</v>
      </c>
      <c r="AE37">
        <v>38.4</v>
      </c>
      <c r="AF37">
        <v>0</v>
      </c>
      <c r="AG37">
        <v>2.42</v>
      </c>
      <c r="AH37">
        <v>85.17</v>
      </c>
      <c r="AI37">
        <v>30</v>
      </c>
      <c r="AJ37">
        <v>62.93</v>
      </c>
      <c r="AK37">
        <v>0.97</v>
      </c>
      <c r="AL37">
        <v>0.98</v>
      </c>
      <c r="AM37">
        <v>63.63</v>
      </c>
      <c r="AN37">
        <v>1.02</v>
      </c>
      <c r="AO37">
        <v>24.2</v>
      </c>
      <c r="AP37">
        <v>24.2</v>
      </c>
      <c r="AQ37">
        <v>0.61</v>
      </c>
      <c r="AR37">
        <v>48.41</v>
      </c>
      <c r="AS37">
        <v>23.24</v>
      </c>
      <c r="AT37">
        <v>0.52</v>
      </c>
      <c r="AU37">
        <v>4.84</v>
      </c>
      <c r="AV37">
        <v>0</v>
      </c>
      <c r="AW37">
        <v>9.68</v>
      </c>
      <c r="AX37">
        <v>89.6</v>
      </c>
      <c r="AY37">
        <v>0.92</v>
      </c>
      <c r="AZ37">
        <v>0</v>
      </c>
      <c r="BA37">
        <v>24.2</v>
      </c>
      <c r="BB37">
        <v>0.97</v>
      </c>
      <c r="BC37">
        <v>63.18</v>
      </c>
      <c r="BD37">
        <v>45.51</v>
      </c>
      <c r="BE37">
        <v>0.37</v>
      </c>
      <c r="BF37">
        <v>0</v>
      </c>
      <c r="BG37">
        <v>43.57</v>
      </c>
      <c r="BH37">
        <v>0</v>
      </c>
      <c r="BI37">
        <v>32.619999999999997</v>
      </c>
      <c r="BJ37">
        <v>0</v>
      </c>
      <c r="BK37">
        <v>0.61</v>
      </c>
      <c r="BL37">
        <v>147.91</v>
      </c>
      <c r="BM37">
        <v>0.98</v>
      </c>
      <c r="BN37">
        <v>0</v>
      </c>
      <c r="BO37">
        <v>24.2</v>
      </c>
      <c r="BP37">
        <v>0</v>
      </c>
      <c r="BQ37">
        <v>0</v>
      </c>
      <c r="BR37">
        <v>64.39</v>
      </c>
      <c r="BS37">
        <v>85.69</v>
      </c>
      <c r="BT37">
        <v>15.81</v>
      </c>
      <c r="BU37">
        <v>255.52</v>
      </c>
    </row>
    <row r="38" spans="1:73">
      <c r="A38" t="s">
        <v>317</v>
      </c>
      <c r="G38" t="s">
        <v>80</v>
      </c>
      <c r="H38" s="73">
        <v>794.9</v>
      </c>
      <c r="I38" s="46">
        <v>220.45000000000002</v>
      </c>
      <c r="J38" s="46">
        <v>400.57</v>
      </c>
      <c r="K38" s="46">
        <v>69.709999999999994</v>
      </c>
      <c r="L38" s="46">
        <v>7.74</v>
      </c>
      <c r="M38" s="74">
        <v>0</v>
      </c>
      <c r="N38" s="73">
        <v>0</v>
      </c>
      <c r="O38" s="46">
        <v>30</v>
      </c>
      <c r="P38" s="46">
        <v>0</v>
      </c>
      <c r="Q38" s="46">
        <v>0</v>
      </c>
      <c r="R38" s="46">
        <v>0</v>
      </c>
      <c r="S38" s="74">
        <v>0</v>
      </c>
      <c r="W38">
        <v>21.28</v>
      </c>
      <c r="X38">
        <v>6.78</v>
      </c>
      <c r="Y38">
        <v>62.93</v>
      </c>
      <c r="Z38">
        <v>23.72</v>
      </c>
      <c r="AA38">
        <v>7.75</v>
      </c>
      <c r="AB38">
        <v>48.41</v>
      </c>
      <c r="AC38">
        <v>0</v>
      </c>
      <c r="AD38">
        <v>17.75</v>
      </c>
      <c r="AE38">
        <v>43.5</v>
      </c>
      <c r="AF38">
        <v>0</v>
      </c>
      <c r="AG38">
        <v>2.9</v>
      </c>
      <c r="AH38">
        <v>85.17</v>
      </c>
      <c r="AI38">
        <v>30</v>
      </c>
      <c r="AJ38">
        <v>62.93</v>
      </c>
      <c r="AK38">
        <v>0.97</v>
      </c>
      <c r="AL38">
        <v>0.98</v>
      </c>
      <c r="AM38">
        <v>63.63</v>
      </c>
      <c r="AN38">
        <v>1.02</v>
      </c>
      <c r="AO38">
        <v>24.2</v>
      </c>
      <c r="AP38">
        <v>24.2</v>
      </c>
      <c r="AQ38">
        <v>0.61</v>
      </c>
      <c r="AR38">
        <v>48.41</v>
      </c>
      <c r="AS38">
        <v>23.24</v>
      </c>
      <c r="AT38">
        <v>0.52</v>
      </c>
      <c r="AU38">
        <v>4.84</v>
      </c>
      <c r="AV38">
        <v>0</v>
      </c>
      <c r="AW38">
        <v>9.68</v>
      </c>
      <c r="AX38">
        <v>101.5</v>
      </c>
      <c r="AY38">
        <v>0.92</v>
      </c>
      <c r="AZ38">
        <v>0</v>
      </c>
      <c r="BA38">
        <v>24.2</v>
      </c>
      <c r="BB38">
        <v>0.97</v>
      </c>
      <c r="BC38">
        <v>63.18</v>
      </c>
      <c r="BD38">
        <v>45.51</v>
      </c>
      <c r="BE38">
        <v>0.37</v>
      </c>
      <c r="BF38">
        <v>0</v>
      </c>
      <c r="BG38">
        <v>43.57</v>
      </c>
      <c r="BH38">
        <v>0</v>
      </c>
      <c r="BI38">
        <v>32.619999999999997</v>
      </c>
      <c r="BJ38">
        <v>0</v>
      </c>
      <c r="BK38">
        <v>0.61</v>
      </c>
      <c r="BL38">
        <v>147.91</v>
      </c>
      <c r="BM38">
        <v>0.98</v>
      </c>
      <c r="BN38">
        <v>0</v>
      </c>
      <c r="BO38">
        <v>24.2</v>
      </c>
      <c r="BP38">
        <v>0</v>
      </c>
      <c r="BQ38">
        <v>0</v>
      </c>
      <c r="BR38">
        <v>64.39</v>
      </c>
      <c r="BS38">
        <v>85.69</v>
      </c>
      <c r="BT38">
        <v>15.81</v>
      </c>
      <c r="BU38">
        <v>255.52</v>
      </c>
    </row>
    <row r="39" spans="1:73">
      <c r="A39" t="s">
        <v>318</v>
      </c>
      <c r="G39" t="s">
        <v>81</v>
      </c>
      <c r="H39" s="73">
        <v>808.46</v>
      </c>
      <c r="I39" s="46">
        <v>224.95000000000002</v>
      </c>
      <c r="J39" s="46">
        <v>360.32</v>
      </c>
      <c r="K39" s="46">
        <v>93.91</v>
      </c>
      <c r="L39" s="46">
        <v>8.52</v>
      </c>
      <c r="M39" s="74">
        <v>0</v>
      </c>
      <c r="N39" s="73">
        <v>0</v>
      </c>
      <c r="O39" s="46">
        <v>30</v>
      </c>
      <c r="P39" s="46">
        <v>0</v>
      </c>
      <c r="Q39" s="46">
        <v>0</v>
      </c>
      <c r="R39" s="46">
        <v>0</v>
      </c>
      <c r="S39" s="74">
        <v>0</v>
      </c>
      <c r="W39">
        <v>21.28</v>
      </c>
      <c r="X39">
        <v>6.78</v>
      </c>
      <c r="Y39">
        <v>62.93</v>
      </c>
      <c r="Z39">
        <v>23.72</v>
      </c>
      <c r="AA39">
        <v>7.75</v>
      </c>
      <c r="AB39">
        <v>48.41</v>
      </c>
      <c r="AC39">
        <v>0</v>
      </c>
      <c r="AD39">
        <v>17.649999999999999</v>
      </c>
      <c r="AE39">
        <v>48</v>
      </c>
      <c r="AF39">
        <v>0</v>
      </c>
      <c r="AG39">
        <v>3.68</v>
      </c>
      <c r="AH39">
        <v>85.17</v>
      </c>
      <c r="AI39">
        <v>30</v>
      </c>
      <c r="AJ39">
        <v>62.93</v>
      </c>
      <c r="AK39">
        <v>0.97</v>
      </c>
      <c r="AL39">
        <v>0.98</v>
      </c>
      <c r="AM39">
        <v>63.63</v>
      </c>
      <c r="AN39">
        <v>1.02</v>
      </c>
      <c r="AO39">
        <v>24.2</v>
      </c>
      <c r="AP39">
        <v>24.2</v>
      </c>
      <c r="AQ39">
        <v>0.61</v>
      </c>
      <c r="AR39">
        <v>48.41</v>
      </c>
      <c r="AS39">
        <v>23.24</v>
      </c>
      <c r="AT39">
        <v>0.52</v>
      </c>
      <c r="AU39">
        <v>4.84</v>
      </c>
      <c r="AV39">
        <v>24.2</v>
      </c>
      <c r="AW39">
        <v>9.68</v>
      </c>
      <c r="AX39">
        <v>112</v>
      </c>
      <c r="AY39">
        <v>0.92</v>
      </c>
      <c r="AZ39">
        <v>0</v>
      </c>
      <c r="BA39">
        <v>24.2</v>
      </c>
      <c r="BB39">
        <v>0.97</v>
      </c>
      <c r="BC39">
        <v>63.18</v>
      </c>
      <c r="BD39">
        <v>61</v>
      </c>
      <c r="BE39">
        <v>0.37</v>
      </c>
      <c r="BF39">
        <v>0</v>
      </c>
      <c r="BG39">
        <v>43.57</v>
      </c>
      <c r="BH39">
        <v>0</v>
      </c>
      <c r="BI39">
        <v>35.68</v>
      </c>
      <c r="BJ39">
        <v>0</v>
      </c>
      <c r="BK39">
        <v>0.61</v>
      </c>
      <c r="BL39">
        <v>92.27</v>
      </c>
      <c r="BM39">
        <v>0.98</v>
      </c>
      <c r="BN39">
        <v>0</v>
      </c>
      <c r="BO39">
        <v>24.2</v>
      </c>
      <c r="BP39">
        <v>0</v>
      </c>
      <c r="BQ39">
        <v>0</v>
      </c>
      <c r="BR39">
        <v>64.39</v>
      </c>
      <c r="BS39">
        <v>85.69</v>
      </c>
      <c r="BT39">
        <v>15.81</v>
      </c>
      <c r="BU39">
        <v>255.52</v>
      </c>
    </row>
    <row r="40" spans="1:73">
      <c r="A40" t="s">
        <v>338</v>
      </c>
      <c r="G40" t="s">
        <v>82</v>
      </c>
      <c r="H40" s="73">
        <v>818.26</v>
      </c>
      <c r="I40" s="46">
        <v>229.15000000000003</v>
      </c>
      <c r="J40" s="46">
        <v>360.32</v>
      </c>
      <c r="K40" s="46">
        <v>93.91</v>
      </c>
      <c r="L40" s="46">
        <v>8.7100000000000009</v>
      </c>
      <c r="M40" s="74">
        <v>0</v>
      </c>
      <c r="N40" s="73">
        <v>0</v>
      </c>
      <c r="O40" s="46">
        <v>30</v>
      </c>
      <c r="P40" s="46">
        <v>0</v>
      </c>
      <c r="Q40" s="46">
        <v>0</v>
      </c>
      <c r="R40" s="46">
        <v>0</v>
      </c>
      <c r="S40" s="74">
        <v>0</v>
      </c>
      <c r="W40">
        <v>21.28</v>
      </c>
      <c r="X40">
        <v>6.78</v>
      </c>
      <c r="Y40">
        <v>62.93</v>
      </c>
      <c r="Z40">
        <v>23.72</v>
      </c>
      <c r="AA40">
        <v>7.75</v>
      </c>
      <c r="AB40">
        <v>48.41</v>
      </c>
      <c r="AC40">
        <v>0</v>
      </c>
      <c r="AD40">
        <v>17.649999999999999</v>
      </c>
      <c r="AE40">
        <v>52.2</v>
      </c>
      <c r="AF40">
        <v>0</v>
      </c>
      <c r="AG40">
        <v>3.87</v>
      </c>
      <c r="AH40">
        <v>85.17</v>
      </c>
      <c r="AI40">
        <v>30</v>
      </c>
      <c r="AJ40">
        <v>62.93</v>
      </c>
      <c r="AK40">
        <v>0.97</v>
      </c>
      <c r="AL40">
        <v>0.98</v>
      </c>
      <c r="AM40">
        <v>63.63</v>
      </c>
      <c r="AN40">
        <v>1.02</v>
      </c>
      <c r="AO40">
        <v>24.2</v>
      </c>
      <c r="AP40">
        <v>24.2</v>
      </c>
      <c r="AQ40">
        <v>0.61</v>
      </c>
      <c r="AR40">
        <v>48.41</v>
      </c>
      <c r="AS40">
        <v>23.24</v>
      </c>
      <c r="AT40">
        <v>0.52</v>
      </c>
      <c r="AU40">
        <v>4.84</v>
      </c>
      <c r="AV40">
        <v>24.2</v>
      </c>
      <c r="AW40">
        <v>9.68</v>
      </c>
      <c r="AX40">
        <v>121.8</v>
      </c>
      <c r="AY40">
        <v>0.92</v>
      </c>
      <c r="AZ40">
        <v>0</v>
      </c>
      <c r="BA40">
        <v>24.2</v>
      </c>
      <c r="BB40">
        <v>0.97</v>
      </c>
      <c r="BC40">
        <v>63.18</v>
      </c>
      <c r="BD40">
        <v>61</v>
      </c>
      <c r="BE40">
        <v>0.37</v>
      </c>
      <c r="BF40">
        <v>0</v>
      </c>
      <c r="BG40">
        <v>43.57</v>
      </c>
      <c r="BH40">
        <v>0</v>
      </c>
      <c r="BI40">
        <v>35.68</v>
      </c>
      <c r="BJ40">
        <v>0</v>
      </c>
      <c r="BK40">
        <v>0.61</v>
      </c>
      <c r="BL40">
        <v>92.27</v>
      </c>
      <c r="BM40">
        <v>0.98</v>
      </c>
      <c r="BN40">
        <v>0</v>
      </c>
      <c r="BO40">
        <v>24.2</v>
      </c>
      <c r="BP40">
        <v>0</v>
      </c>
      <c r="BQ40">
        <v>0</v>
      </c>
      <c r="BR40">
        <v>64.39</v>
      </c>
      <c r="BS40">
        <v>85.69</v>
      </c>
      <c r="BT40">
        <v>15.81</v>
      </c>
      <c r="BU40">
        <v>255.52</v>
      </c>
    </row>
    <row r="41" spans="1:73">
      <c r="A41" t="s">
        <v>339</v>
      </c>
      <c r="G41" t="s">
        <v>83</v>
      </c>
      <c r="H41" s="73">
        <v>832.96</v>
      </c>
      <c r="I41" s="46">
        <v>235.45000000000002</v>
      </c>
      <c r="J41" s="46">
        <v>360.32</v>
      </c>
      <c r="K41" s="46">
        <v>93.91</v>
      </c>
      <c r="L41" s="46">
        <v>8.91</v>
      </c>
      <c r="M41" s="74">
        <v>0</v>
      </c>
      <c r="N41" s="73">
        <v>0</v>
      </c>
      <c r="O41" s="46">
        <v>30</v>
      </c>
      <c r="P41" s="46">
        <v>0</v>
      </c>
      <c r="Q41" s="46">
        <v>0</v>
      </c>
      <c r="R41" s="46">
        <v>0</v>
      </c>
      <c r="S41" s="74">
        <v>0</v>
      </c>
      <c r="W41">
        <v>21.28</v>
      </c>
      <c r="X41">
        <v>6.78</v>
      </c>
      <c r="Y41">
        <v>62.93</v>
      </c>
      <c r="Z41">
        <v>23.72</v>
      </c>
      <c r="AA41">
        <v>7.75</v>
      </c>
      <c r="AB41">
        <v>48.41</v>
      </c>
      <c r="AC41">
        <v>0</v>
      </c>
      <c r="AD41">
        <v>17.649999999999999</v>
      </c>
      <c r="AE41">
        <v>58.5</v>
      </c>
      <c r="AF41">
        <v>0</v>
      </c>
      <c r="AG41">
        <v>4.07</v>
      </c>
      <c r="AH41">
        <v>85.17</v>
      </c>
      <c r="AI41">
        <v>30</v>
      </c>
      <c r="AJ41">
        <v>62.93</v>
      </c>
      <c r="AK41">
        <v>0.97</v>
      </c>
      <c r="AL41">
        <v>0.98</v>
      </c>
      <c r="AM41">
        <v>63.63</v>
      </c>
      <c r="AN41">
        <v>1.02</v>
      </c>
      <c r="AO41">
        <v>24.2</v>
      </c>
      <c r="AP41">
        <v>24.2</v>
      </c>
      <c r="AQ41">
        <v>0.61</v>
      </c>
      <c r="AR41">
        <v>48.41</v>
      </c>
      <c r="AS41">
        <v>23.24</v>
      </c>
      <c r="AT41">
        <v>0.52</v>
      </c>
      <c r="AU41">
        <v>4.84</v>
      </c>
      <c r="AV41">
        <v>24.2</v>
      </c>
      <c r="AW41">
        <v>9.68</v>
      </c>
      <c r="AX41">
        <v>136.5</v>
      </c>
      <c r="AY41">
        <v>0.92</v>
      </c>
      <c r="AZ41">
        <v>0</v>
      </c>
      <c r="BA41">
        <v>24.2</v>
      </c>
      <c r="BB41">
        <v>0.97</v>
      </c>
      <c r="BC41">
        <v>63.18</v>
      </c>
      <c r="BD41">
        <v>61</v>
      </c>
      <c r="BE41">
        <v>0.37</v>
      </c>
      <c r="BF41">
        <v>0</v>
      </c>
      <c r="BG41">
        <v>43.57</v>
      </c>
      <c r="BH41">
        <v>0</v>
      </c>
      <c r="BI41">
        <v>35.68</v>
      </c>
      <c r="BJ41">
        <v>0</v>
      </c>
      <c r="BK41">
        <v>0.61</v>
      </c>
      <c r="BL41">
        <v>92.27</v>
      </c>
      <c r="BM41">
        <v>0.98</v>
      </c>
      <c r="BN41">
        <v>0</v>
      </c>
      <c r="BO41">
        <v>24.2</v>
      </c>
      <c r="BP41">
        <v>0</v>
      </c>
      <c r="BQ41">
        <v>0</v>
      </c>
      <c r="BR41">
        <v>64.39</v>
      </c>
      <c r="BS41">
        <v>85.69</v>
      </c>
      <c r="BT41">
        <v>15.81</v>
      </c>
      <c r="BU41">
        <v>255.52</v>
      </c>
    </row>
    <row r="42" spans="1:73">
      <c r="A42" t="s">
        <v>340</v>
      </c>
      <c r="G42" t="s">
        <v>84</v>
      </c>
      <c r="H42" s="73">
        <v>836.46</v>
      </c>
      <c r="I42" s="46">
        <v>236.95000000000002</v>
      </c>
      <c r="J42" s="46">
        <v>360.32</v>
      </c>
      <c r="K42" s="46">
        <v>93.91</v>
      </c>
      <c r="L42" s="46">
        <v>9.1</v>
      </c>
      <c r="M42" s="74">
        <v>0</v>
      </c>
      <c r="N42" s="73">
        <v>0</v>
      </c>
      <c r="O42" s="46">
        <v>30</v>
      </c>
      <c r="P42" s="46">
        <v>0</v>
      </c>
      <c r="Q42" s="46">
        <v>0</v>
      </c>
      <c r="R42" s="46">
        <v>0</v>
      </c>
      <c r="S42" s="74">
        <v>0</v>
      </c>
      <c r="W42">
        <v>21.28</v>
      </c>
      <c r="X42">
        <v>6.78</v>
      </c>
      <c r="Y42">
        <v>62.93</v>
      </c>
      <c r="Z42">
        <v>23.72</v>
      </c>
      <c r="AA42">
        <v>7.75</v>
      </c>
      <c r="AB42">
        <v>48.41</v>
      </c>
      <c r="AC42">
        <v>0</v>
      </c>
      <c r="AD42">
        <v>17.649999999999999</v>
      </c>
      <c r="AE42">
        <v>60</v>
      </c>
      <c r="AF42">
        <v>0</v>
      </c>
      <c r="AG42">
        <v>4.26</v>
      </c>
      <c r="AH42">
        <v>85.17</v>
      </c>
      <c r="AI42">
        <v>30</v>
      </c>
      <c r="AJ42">
        <v>62.93</v>
      </c>
      <c r="AK42">
        <v>0.97</v>
      </c>
      <c r="AL42">
        <v>0.98</v>
      </c>
      <c r="AM42">
        <v>63.63</v>
      </c>
      <c r="AN42">
        <v>1.02</v>
      </c>
      <c r="AO42">
        <v>24.2</v>
      </c>
      <c r="AP42">
        <v>24.2</v>
      </c>
      <c r="AQ42">
        <v>0.61</v>
      </c>
      <c r="AR42">
        <v>48.41</v>
      </c>
      <c r="AS42">
        <v>23.24</v>
      </c>
      <c r="AT42">
        <v>0.52</v>
      </c>
      <c r="AU42">
        <v>4.84</v>
      </c>
      <c r="AV42">
        <v>24.2</v>
      </c>
      <c r="AW42">
        <v>9.68</v>
      </c>
      <c r="AX42">
        <v>140</v>
      </c>
      <c r="AY42">
        <v>0.92</v>
      </c>
      <c r="AZ42">
        <v>0</v>
      </c>
      <c r="BA42">
        <v>24.2</v>
      </c>
      <c r="BB42">
        <v>0.97</v>
      </c>
      <c r="BC42">
        <v>63.18</v>
      </c>
      <c r="BD42">
        <v>61</v>
      </c>
      <c r="BE42">
        <v>0.37</v>
      </c>
      <c r="BF42">
        <v>0</v>
      </c>
      <c r="BG42">
        <v>43.57</v>
      </c>
      <c r="BH42">
        <v>0</v>
      </c>
      <c r="BI42">
        <v>35.68</v>
      </c>
      <c r="BJ42">
        <v>0</v>
      </c>
      <c r="BK42">
        <v>0.61</v>
      </c>
      <c r="BL42">
        <v>92.27</v>
      </c>
      <c r="BM42">
        <v>0.98</v>
      </c>
      <c r="BN42">
        <v>0</v>
      </c>
      <c r="BO42">
        <v>24.2</v>
      </c>
      <c r="BP42">
        <v>0</v>
      </c>
      <c r="BQ42">
        <v>0</v>
      </c>
      <c r="BR42">
        <v>64.39</v>
      </c>
      <c r="BS42">
        <v>85.69</v>
      </c>
      <c r="BT42">
        <v>15.81</v>
      </c>
      <c r="BU42">
        <v>255.52</v>
      </c>
    </row>
    <row r="43" spans="1:73">
      <c r="A43" t="s">
        <v>346</v>
      </c>
      <c r="G43" t="s">
        <v>85</v>
      </c>
      <c r="H43" s="73">
        <v>844.47</v>
      </c>
      <c r="I43" s="46">
        <v>330.96000000000004</v>
      </c>
      <c r="J43" s="46">
        <v>359.16999999999996</v>
      </c>
      <c r="K43" s="46">
        <v>93.91</v>
      </c>
      <c r="L43" s="46">
        <v>10.07</v>
      </c>
      <c r="M43" s="74">
        <v>0</v>
      </c>
      <c r="N43" s="73">
        <v>0</v>
      </c>
      <c r="O43" s="46">
        <v>30</v>
      </c>
      <c r="P43" s="46">
        <v>0</v>
      </c>
      <c r="Q43" s="46">
        <v>0</v>
      </c>
      <c r="R43" s="46">
        <v>0</v>
      </c>
      <c r="S43" s="74">
        <v>0</v>
      </c>
      <c r="W43">
        <v>21.28</v>
      </c>
      <c r="X43">
        <v>6.78</v>
      </c>
      <c r="Y43">
        <v>62.93</v>
      </c>
      <c r="Z43">
        <v>23.72</v>
      </c>
      <c r="AA43">
        <v>7.75</v>
      </c>
      <c r="AB43">
        <v>48.41</v>
      </c>
      <c r="AC43">
        <v>0</v>
      </c>
      <c r="AD43">
        <v>17.47</v>
      </c>
      <c r="AE43">
        <v>63</v>
      </c>
      <c r="AF43">
        <v>0</v>
      </c>
      <c r="AG43">
        <v>5.23</v>
      </c>
      <c r="AH43">
        <v>85.17</v>
      </c>
      <c r="AI43">
        <v>30</v>
      </c>
      <c r="AJ43">
        <v>62.93</v>
      </c>
      <c r="AK43">
        <v>0.97</v>
      </c>
      <c r="AL43">
        <v>0.98</v>
      </c>
      <c r="AM43">
        <v>63.63</v>
      </c>
      <c r="AN43">
        <v>1.02</v>
      </c>
      <c r="AO43">
        <v>24.2</v>
      </c>
      <c r="AP43">
        <v>24.2</v>
      </c>
      <c r="AQ43">
        <v>0.61</v>
      </c>
      <c r="AR43">
        <v>48.41</v>
      </c>
      <c r="AS43">
        <v>23.24</v>
      </c>
      <c r="AT43">
        <v>0.52</v>
      </c>
      <c r="AU43">
        <v>4.84</v>
      </c>
      <c r="AV43">
        <v>24.2</v>
      </c>
      <c r="AW43">
        <v>9.68</v>
      </c>
      <c r="AX43">
        <v>147</v>
      </c>
      <c r="AY43">
        <v>0.92</v>
      </c>
      <c r="AZ43">
        <v>91.01</v>
      </c>
      <c r="BA43">
        <v>24.2</v>
      </c>
      <c r="BB43">
        <v>0.97</v>
      </c>
      <c r="BC43">
        <v>63.18</v>
      </c>
      <c r="BD43">
        <v>60.03</v>
      </c>
      <c r="BE43">
        <v>0.37</v>
      </c>
      <c r="BF43">
        <v>0</v>
      </c>
      <c r="BG43">
        <v>43.57</v>
      </c>
      <c r="BH43">
        <v>0</v>
      </c>
      <c r="BI43">
        <v>36.69</v>
      </c>
      <c r="BJ43">
        <v>0</v>
      </c>
      <c r="BK43">
        <v>0.61</v>
      </c>
      <c r="BL43">
        <v>92.27</v>
      </c>
      <c r="BM43">
        <v>0.98</v>
      </c>
      <c r="BN43">
        <v>0</v>
      </c>
      <c r="BO43">
        <v>24.2</v>
      </c>
      <c r="BP43">
        <v>0</v>
      </c>
      <c r="BQ43">
        <v>0</v>
      </c>
      <c r="BR43">
        <v>64.39</v>
      </c>
      <c r="BS43">
        <v>85.69</v>
      </c>
      <c r="BT43">
        <v>15.81</v>
      </c>
      <c r="BU43">
        <v>255.52</v>
      </c>
    </row>
    <row r="44" spans="1:73">
      <c r="A44" t="s">
        <v>350</v>
      </c>
      <c r="G44" t="s">
        <v>86</v>
      </c>
      <c r="H44" s="73">
        <v>853.56999999999994</v>
      </c>
      <c r="I44" s="46">
        <v>334.86</v>
      </c>
      <c r="J44" s="46">
        <v>359.16999999999996</v>
      </c>
      <c r="K44" s="46">
        <v>93.91</v>
      </c>
      <c r="L44" s="46">
        <v>10.649999999999999</v>
      </c>
      <c r="M44" s="74">
        <v>0</v>
      </c>
      <c r="N44" s="73">
        <v>0</v>
      </c>
      <c r="O44" s="46">
        <v>30</v>
      </c>
      <c r="P44" s="46">
        <v>0</v>
      </c>
      <c r="Q44" s="46">
        <v>0</v>
      </c>
      <c r="R44" s="46">
        <v>0</v>
      </c>
      <c r="S44" s="74">
        <v>0</v>
      </c>
      <c r="W44">
        <v>21.28</v>
      </c>
      <c r="X44">
        <v>6.78</v>
      </c>
      <c r="Y44">
        <v>62.93</v>
      </c>
      <c r="Z44">
        <v>23.72</v>
      </c>
      <c r="AA44">
        <v>7.75</v>
      </c>
      <c r="AB44">
        <v>48.41</v>
      </c>
      <c r="AC44">
        <v>0</v>
      </c>
      <c r="AD44">
        <v>17.47</v>
      </c>
      <c r="AE44">
        <v>66.900000000000006</v>
      </c>
      <c r="AF44">
        <v>0</v>
      </c>
      <c r="AG44">
        <v>5.81</v>
      </c>
      <c r="AH44">
        <v>85.17</v>
      </c>
      <c r="AI44">
        <v>30</v>
      </c>
      <c r="AJ44">
        <v>62.93</v>
      </c>
      <c r="AK44">
        <v>0.97</v>
      </c>
      <c r="AL44">
        <v>0.98</v>
      </c>
      <c r="AM44">
        <v>63.63</v>
      </c>
      <c r="AN44">
        <v>1.02</v>
      </c>
      <c r="AO44">
        <v>24.2</v>
      </c>
      <c r="AP44">
        <v>24.2</v>
      </c>
      <c r="AQ44">
        <v>0.61</v>
      </c>
      <c r="AR44">
        <v>48.41</v>
      </c>
      <c r="AS44">
        <v>23.24</v>
      </c>
      <c r="AT44">
        <v>0.52</v>
      </c>
      <c r="AU44">
        <v>4.84</v>
      </c>
      <c r="AV44">
        <v>24.2</v>
      </c>
      <c r="AW44">
        <v>9.68</v>
      </c>
      <c r="AX44">
        <v>156.1</v>
      </c>
      <c r="AY44">
        <v>0.92</v>
      </c>
      <c r="AZ44">
        <v>91.01</v>
      </c>
      <c r="BA44">
        <v>24.2</v>
      </c>
      <c r="BB44">
        <v>0.97</v>
      </c>
      <c r="BC44">
        <v>63.18</v>
      </c>
      <c r="BD44">
        <v>60.03</v>
      </c>
      <c r="BE44">
        <v>0.37</v>
      </c>
      <c r="BF44">
        <v>0</v>
      </c>
      <c r="BG44">
        <v>43.57</v>
      </c>
      <c r="BH44">
        <v>0</v>
      </c>
      <c r="BI44">
        <v>36.69</v>
      </c>
      <c r="BJ44">
        <v>0</v>
      </c>
      <c r="BK44">
        <v>0.61</v>
      </c>
      <c r="BL44">
        <v>92.27</v>
      </c>
      <c r="BM44">
        <v>0.98</v>
      </c>
      <c r="BN44">
        <v>0</v>
      </c>
      <c r="BO44">
        <v>24.2</v>
      </c>
      <c r="BP44">
        <v>0</v>
      </c>
      <c r="BQ44">
        <v>0</v>
      </c>
      <c r="BR44">
        <v>64.39</v>
      </c>
      <c r="BS44">
        <v>85.69</v>
      </c>
      <c r="BT44">
        <v>15.81</v>
      </c>
      <c r="BU44">
        <v>255.52</v>
      </c>
    </row>
    <row r="45" spans="1:73">
      <c r="A45" t="s">
        <v>373</v>
      </c>
      <c r="G45" t="s">
        <v>87</v>
      </c>
      <c r="H45" s="73">
        <v>861.97</v>
      </c>
      <c r="I45" s="46">
        <v>338.46000000000004</v>
      </c>
      <c r="J45" s="46">
        <v>359.16999999999996</v>
      </c>
      <c r="K45" s="46">
        <v>93.91</v>
      </c>
      <c r="L45" s="46">
        <v>10.75</v>
      </c>
      <c r="M45" s="74">
        <v>0</v>
      </c>
      <c r="N45" s="73">
        <v>0</v>
      </c>
      <c r="O45" s="46">
        <v>30</v>
      </c>
      <c r="P45" s="46">
        <v>0</v>
      </c>
      <c r="Q45" s="46">
        <v>0</v>
      </c>
      <c r="R45" s="46">
        <v>0</v>
      </c>
      <c r="S45" s="74">
        <v>0</v>
      </c>
      <c r="W45">
        <v>21.28</v>
      </c>
      <c r="X45">
        <v>6.78</v>
      </c>
      <c r="Y45">
        <v>62.93</v>
      </c>
      <c r="Z45">
        <v>23.72</v>
      </c>
      <c r="AA45">
        <v>7.75</v>
      </c>
      <c r="AB45">
        <v>48.41</v>
      </c>
      <c r="AC45">
        <v>0</v>
      </c>
      <c r="AD45">
        <v>17.47</v>
      </c>
      <c r="AE45">
        <v>70.5</v>
      </c>
      <c r="AF45">
        <v>0</v>
      </c>
      <c r="AG45">
        <v>5.91</v>
      </c>
      <c r="AH45">
        <v>85.17</v>
      </c>
      <c r="AI45">
        <v>30</v>
      </c>
      <c r="AJ45">
        <v>62.93</v>
      </c>
      <c r="AK45">
        <v>0.97</v>
      </c>
      <c r="AL45">
        <v>0.98</v>
      </c>
      <c r="AM45">
        <v>63.63</v>
      </c>
      <c r="AN45">
        <v>1.02</v>
      </c>
      <c r="AO45">
        <v>24.2</v>
      </c>
      <c r="AP45">
        <v>24.2</v>
      </c>
      <c r="AQ45">
        <v>0.61</v>
      </c>
      <c r="AR45">
        <v>48.41</v>
      </c>
      <c r="AS45">
        <v>23.24</v>
      </c>
      <c r="AT45">
        <v>0.52</v>
      </c>
      <c r="AU45">
        <v>4.84</v>
      </c>
      <c r="AV45">
        <v>24.2</v>
      </c>
      <c r="AW45">
        <v>9.68</v>
      </c>
      <c r="AX45">
        <v>164.5</v>
      </c>
      <c r="AY45">
        <v>0.92</v>
      </c>
      <c r="AZ45">
        <v>91.01</v>
      </c>
      <c r="BA45">
        <v>24.2</v>
      </c>
      <c r="BB45">
        <v>0.97</v>
      </c>
      <c r="BC45">
        <v>63.18</v>
      </c>
      <c r="BD45">
        <v>60.03</v>
      </c>
      <c r="BE45">
        <v>0.37</v>
      </c>
      <c r="BF45">
        <v>0</v>
      </c>
      <c r="BG45">
        <v>43.57</v>
      </c>
      <c r="BH45">
        <v>0</v>
      </c>
      <c r="BI45">
        <v>36.69</v>
      </c>
      <c r="BJ45">
        <v>0</v>
      </c>
      <c r="BK45">
        <v>0.61</v>
      </c>
      <c r="BL45">
        <v>92.27</v>
      </c>
      <c r="BM45">
        <v>0.98</v>
      </c>
      <c r="BN45">
        <v>0</v>
      </c>
      <c r="BO45">
        <v>24.2</v>
      </c>
      <c r="BP45">
        <v>0</v>
      </c>
      <c r="BQ45">
        <v>0</v>
      </c>
      <c r="BR45">
        <v>64.39</v>
      </c>
      <c r="BS45">
        <v>85.69</v>
      </c>
      <c r="BT45">
        <v>15.81</v>
      </c>
      <c r="BU45">
        <v>255.52</v>
      </c>
    </row>
    <row r="46" spans="1:73">
      <c r="A46" t="s">
        <v>374</v>
      </c>
      <c r="G46" t="s">
        <v>88</v>
      </c>
      <c r="H46" s="73">
        <v>868.97</v>
      </c>
      <c r="I46" s="46">
        <v>341.46000000000004</v>
      </c>
      <c r="J46" s="46">
        <v>359.16999999999996</v>
      </c>
      <c r="K46" s="46">
        <v>93.91</v>
      </c>
      <c r="L46" s="46">
        <v>10.94</v>
      </c>
      <c r="M46" s="74">
        <v>0</v>
      </c>
      <c r="N46" s="73">
        <v>0</v>
      </c>
      <c r="O46" s="46">
        <v>30</v>
      </c>
      <c r="P46" s="46">
        <v>0</v>
      </c>
      <c r="Q46" s="46">
        <v>0</v>
      </c>
      <c r="R46" s="46">
        <v>0</v>
      </c>
      <c r="S46" s="74">
        <v>0</v>
      </c>
      <c r="W46">
        <v>21.28</v>
      </c>
      <c r="X46">
        <v>6.78</v>
      </c>
      <c r="Y46">
        <v>62.93</v>
      </c>
      <c r="Z46">
        <v>23.72</v>
      </c>
      <c r="AA46">
        <v>7.75</v>
      </c>
      <c r="AB46">
        <v>48.41</v>
      </c>
      <c r="AC46">
        <v>0</v>
      </c>
      <c r="AD46">
        <v>17.47</v>
      </c>
      <c r="AE46">
        <v>73.5</v>
      </c>
      <c r="AF46">
        <v>0</v>
      </c>
      <c r="AG46">
        <v>6.1</v>
      </c>
      <c r="AH46">
        <v>85.17</v>
      </c>
      <c r="AI46">
        <v>30</v>
      </c>
      <c r="AJ46">
        <v>62.93</v>
      </c>
      <c r="AK46">
        <v>0.97</v>
      </c>
      <c r="AL46">
        <v>0.98</v>
      </c>
      <c r="AM46">
        <v>63.63</v>
      </c>
      <c r="AN46">
        <v>1.02</v>
      </c>
      <c r="AO46">
        <v>24.2</v>
      </c>
      <c r="AP46">
        <v>24.2</v>
      </c>
      <c r="AQ46">
        <v>0.61</v>
      </c>
      <c r="AR46">
        <v>48.41</v>
      </c>
      <c r="AS46">
        <v>23.24</v>
      </c>
      <c r="AT46">
        <v>0.52</v>
      </c>
      <c r="AU46">
        <v>4.84</v>
      </c>
      <c r="AV46">
        <v>24.2</v>
      </c>
      <c r="AW46">
        <v>9.68</v>
      </c>
      <c r="AX46">
        <v>171.5</v>
      </c>
      <c r="AY46">
        <v>0.92</v>
      </c>
      <c r="AZ46">
        <v>91.01</v>
      </c>
      <c r="BA46">
        <v>24.2</v>
      </c>
      <c r="BB46">
        <v>0.97</v>
      </c>
      <c r="BC46">
        <v>63.18</v>
      </c>
      <c r="BD46">
        <v>60.03</v>
      </c>
      <c r="BE46">
        <v>0.37</v>
      </c>
      <c r="BF46">
        <v>0</v>
      </c>
      <c r="BG46">
        <v>43.57</v>
      </c>
      <c r="BH46">
        <v>0</v>
      </c>
      <c r="BI46">
        <v>36.69</v>
      </c>
      <c r="BJ46">
        <v>0</v>
      </c>
      <c r="BK46">
        <v>0.61</v>
      </c>
      <c r="BL46">
        <v>92.27</v>
      </c>
      <c r="BM46">
        <v>0.98</v>
      </c>
      <c r="BN46">
        <v>0</v>
      </c>
      <c r="BO46">
        <v>24.2</v>
      </c>
      <c r="BP46">
        <v>0</v>
      </c>
      <c r="BQ46">
        <v>0</v>
      </c>
      <c r="BR46">
        <v>64.39</v>
      </c>
      <c r="BS46">
        <v>85.69</v>
      </c>
      <c r="BT46">
        <v>15.81</v>
      </c>
      <c r="BU46">
        <v>255.52</v>
      </c>
    </row>
    <row r="47" spans="1:73">
      <c r="A47" t="s">
        <v>378</v>
      </c>
      <c r="G47" t="s">
        <v>89</v>
      </c>
      <c r="H47" s="73">
        <v>873.87000000000012</v>
      </c>
      <c r="I47" s="46">
        <v>343.56</v>
      </c>
      <c r="J47" s="46">
        <v>359.16999999999996</v>
      </c>
      <c r="K47" s="46">
        <v>93.91</v>
      </c>
      <c r="L47" s="46">
        <v>11.809999999999999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21.28</v>
      </c>
      <c r="X47">
        <v>6.78</v>
      </c>
      <c r="Y47">
        <v>62.93</v>
      </c>
      <c r="Z47">
        <v>23.72</v>
      </c>
      <c r="AA47">
        <v>7.75</v>
      </c>
      <c r="AB47">
        <v>48.41</v>
      </c>
      <c r="AC47">
        <v>0</v>
      </c>
      <c r="AD47">
        <v>17.47</v>
      </c>
      <c r="AE47">
        <v>75.599999999999994</v>
      </c>
      <c r="AF47">
        <v>0</v>
      </c>
      <c r="AG47">
        <v>6.97</v>
      </c>
      <c r="AH47">
        <v>85.17</v>
      </c>
      <c r="AI47">
        <v>30</v>
      </c>
      <c r="AJ47">
        <v>62.93</v>
      </c>
      <c r="AK47">
        <v>0.97</v>
      </c>
      <c r="AL47">
        <v>0.98</v>
      </c>
      <c r="AM47">
        <v>63.63</v>
      </c>
      <c r="AN47">
        <v>1.02</v>
      </c>
      <c r="AO47">
        <v>24.2</v>
      </c>
      <c r="AP47">
        <v>24.2</v>
      </c>
      <c r="AQ47">
        <v>0.61</v>
      </c>
      <c r="AR47">
        <v>48.41</v>
      </c>
      <c r="AS47">
        <v>23.24</v>
      </c>
      <c r="AT47">
        <v>0.52</v>
      </c>
      <c r="AU47">
        <v>4.84</v>
      </c>
      <c r="AV47">
        <v>24.2</v>
      </c>
      <c r="AW47">
        <v>9.68</v>
      </c>
      <c r="AX47">
        <v>176.4</v>
      </c>
      <c r="AY47">
        <v>0.92</v>
      </c>
      <c r="AZ47">
        <v>91.01</v>
      </c>
      <c r="BA47">
        <v>24.2</v>
      </c>
      <c r="BB47">
        <v>0.97</v>
      </c>
      <c r="BC47">
        <v>63.18</v>
      </c>
      <c r="BD47">
        <v>60.03</v>
      </c>
      <c r="BE47">
        <v>0.37</v>
      </c>
      <c r="BF47">
        <v>0</v>
      </c>
      <c r="BG47">
        <v>43.57</v>
      </c>
      <c r="BH47">
        <v>0</v>
      </c>
      <c r="BI47">
        <v>36.69</v>
      </c>
      <c r="BJ47">
        <v>0</v>
      </c>
      <c r="BK47">
        <v>0.61</v>
      </c>
      <c r="BL47">
        <v>92.27</v>
      </c>
      <c r="BM47">
        <v>0.98</v>
      </c>
      <c r="BN47">
        <v>0</v>
      </c>
      <c r="BO47">
        <v>24.2</v>
      </c>
      <c r="BP47">
        <v>0</v>
      </c>
      <c r="BQ47">
        <v>0</v>
      </c>
      <c r="BR47">
        <v>64.39</v>
      </c>
      <c r="BS47">
        <v>85.69</v>
      </c>
      <c r="BT47">
        <v>15.81</v>
      </c>
      <c r="BU47">
        <v>255.52</v>
      </c>
    </row>
    <row r="48" spans="1:73">
      <c r="A48" t="s">
        <v>382</v>
      </c>
      <c r="G48" t="s">
        <v>90</v>
      </c>
      <c r="H48" s="73">
        <v>875.97</v>
      </c>
      <c r="I48" s="46">
        <v>344.46000000000004</v>
      </c>
      <c r="J48" s="46">
        <v>359.16999999999996</v>
      </c>
      <c r="K48" s="46">
        <v>93.91</v>
      </c>
      <c r="L48" s="46">
        <v>11.809999999999999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21.28</v>
      </c>
      <c r="X48">
        <v>6.78</v>
      </c>
      <c r="Y48">
        <v>62.93</v>
      </c>
      <c r="Z48">
        <v>23.72</v>
      </c>
      <c r="AA48">
        <v>7.75</v>
      </c>
      <c r="AB48">
        <v>48.41</v>
      </c>
      <c r="AC48">
        <v>0</v>
      </c>
      <c r="AD48">
        <v>17.47</v>
      </c>
      <c r="AE48">
        <v>76.5</v>
      </c>
      <c r="AF48">
        <v>0</v>
      </c>
      <c r="AG48">
        <v>6.97</v>
      </c>
      <c r="AH48">
        <v>85.17</v>
      </c>
      <c r="AI48">
        <v>30</v>
      </c>
      <c r="AJ48">
        <v>62.93</v>
      </c>
      <c r="AK48">
        <v>0.97</v>
      </c>
      <c r="AL48">
        <v>0.98</v>
      </c>
      <c r="AM48">
        <v>63.63</v>
      </c>
      <c r="AN48">
        <v>1.02</v>
      </c>
      <c r="AO48">
        <v>24.2</v>
      </c>
      <c r="AP48">
        <v>24.2</v>
      </c>
      <c r="AQ48">
        <v>0.61</v>
      </c>
      <c r="AR48">
        <v>48.41</v>
      </c>
      <c r="AS48">
        <v>23.24</v>
      </c>
      <c r="AT48">
        <v>0.52</v>
      </c>
      <c r="AU48">
        <v>4.84</v>
      </c>
      <c r="AV48">
        <v>24.2</v>
      </c>
      <c r="AW48">
        <v>9.68</v>
      </c>
      <c r="AX48">
        <v>178.5</v>
      </c>
      <c r="AY48">
        <v>0.92</v>
      </c>
      <c r="AZ48">
        <v>91.01</v>
      </c>
      <c r="BA48">
        <v>24.2</v>
      </c>
      <c r="BB48">
        <v>0.97</v>
      </c>
      <c r="BC48">
        <v>63.18</v>
      </c>
      <c r="BD48">
        <v>60.03</v>
      </c>
      <c r="BE48">
        <v>0.37</v>
      </c>
      <c r="BF48">
        <v>0</v>
      </c>
      <c r="BG48">
        <v>43.57</v>
      </c>
      <c r="BH48">
        <v>0</v>
      </c>
      <c r="BI48">
        <v>36.69</v>
      </c>
      <c r="BJ48">
        <v>0</v>
      </c>
      <c r="BK48">
        <v>0.61</v>
      </c>
      <c r="BL48">
        <v>92.27</v>
      </c>
      <c r="BM48">
        <v>0.98</v>
      </c>
      <c r="BN48">
        <v>0</v>
      </c>
      <c r="BO48">
        <v>24.2</v>
      </c>
      <c r="BP48">
        <v>0</v>
      </c>
      <c r="BQ48">
        <v>0</v>
      </c>
      <c r="BR48">
        <v>64.39</v>
      </c>
      <c r="BS48">
        <v>85.69</v>
      </c>
      <c r="BT48">
        <v>15.81</v>
      </c>
      <c r="BU48">
        <v>255.52</v>
      </c>
    </row>
    <row r="49" spans="1:73">
      <c r="A49" t="s">
        <v>383</v>
      </c>
      <c r="G49" t="s">
        <v>91</v>
      </c>
      <c r="H49" s="73">
        <v>882.97</v>
      </c>
      <c r="I49" s="46">
        <v>347.46000000000004</v>
      </c>
      <c r="J49" s="46">
        <v>359.16999999999996</v>
      </c>
      <c r="K49" s="46">
        <v>93.91</v>
      </c>
      <c r="L49" s="46">
        <v>13.45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21.28</v>
      </c>
      <c r="X49">
        <v>6.78</v>
      </c>
      <c r="Y49">
        <v>62.93</v>
      </c>
      <c r="Z49">
        <v>23.72</v>
      </c>
      <c r="AA49">
        <v>7.75</v>
      </c>
      <c r="AB49">
        <v>48.41</v>
      </c>
      <c r="AC49">
        <v>0</v>
      </c>
      <c r="AD49">
        <v>17.47</v>
      </c>
      <c r="AE49">
        <v>79.5</v>
      </c>
      <c r="AF49">
        <v>0</v>
      </c>
      <c r="AG49">
        <v>8.61</v>
      </c>
      <c r="AH49">
        <v>85.17</v>
      </c>
      <c r="AI49">
        <v>30</v>
      </c>
      <c r="AJ49">
        <v>62.93</v>
      </c>
      <c r="AK49">
        <v>0.97</v>
      </c>
      <c r="AL49">
        <v>0.98</v>
      </c>
      <c r="AM49">
        <v>63.63</v>
      </c>
      <c r="AN49">
        <v>1.02</v>
      </c>
      <c r="AO49">
        <v>24.2</v>
      </c>
      <c r="AP49">
        <v>24.2</v>
      </c>
      <c r="AQ49">
        <v>0.61</v>
      </c>
      <c r="AR49">
        <v>48.41</v>
      </c>
      <c r="AS49">
        <v>23.24</v>
      </c>
      <c r="AT49">
        <v>0.52</v>
      </c>
      <c r="AU49">
        <v>4.84</v>
      </c>
      <c r="AV49">
        <v>24.2</v>
      </c>
      <c r="AW49">
        <v>9.68</v>
      </c>
      <c r="AX49">
        <v>185.5</v>
      </c>
      <c r="AY49">
        <v>0.92</v>
      </c>
      <c r="AZ49">
        <v>91.01</v>
      </c>
      <c r="BA49">
        <v>24.2</v>
      </c>
      <c r="BB49">
        <v>0.97</v>
      </c>
      <c r="BC49">
        <v>63.18</v>
      </c>
      <c r="BD49">
        <v>60.03</v>
      </c>
      <c r="BE49">
        <v>0.37</v>
      </c>
      <c r="BF49">
        <v>0</v>
      </c>
      <c r="BG49">
        <v>43.57</v>
      </c>
      <c r="BH49">
        <v>0</v>
      </c>
      <c r="BI49">
        <v>36.69</v>
      </c>
      <c r="BJ49">
        <v>0</v>
      </c>
      <c r="BK49">
        <v>0.61</v>
      </c>
      <c r="BL49">
        <v>92.27</v>
      </c>
      <c r="BM49">
        <v>0.98</v>
      </c>
      <c r="BN49">
        <v>0</v>
      </c>
      <c r="BO49">
        <v>24.2</v>
      </c>
      <c r="BP49">
        <v>0</v>
      </c>
      <c r="BQ49">
        <v>0</v>
      </c>
      <c r="BR49">
        <v>64.39</v>
      </c>
      <c r="BS49">
        <v>85.69</v>
      </c>
      <c r="BT49">
        <v>15.81</v>
      </c>
      <c r="BU49">
        <v>255.52</v>
      </c>
    </row>
    <row r="50" spans="1:73">
      <c r="A50" t="s">
        <v>384</v>
      </c>
      <c r="G50" t="s">
        <v>92</v>
      </c>
      <c r="H50" s="73">
        <v>882.97</v>
      </c>
      <c r="I50" s="46">
        <v>347.46000000000004</v>
      </c>
      <c r="J50" s="46">
        <v>359.16999999999996</v>
      </c>
      <c r="K50" s="46">
        <v>93.91</v>
      </c>
      <c r="L50" s="46">
        <v>13.45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21.28</v>
      </c>
      <c r="X50">
        <v>6.78</v>
      </c>
      <c r="Y50">
        <v>62.93</v>
      </c>
      <c r="Z50">
        <v>23.72</v>
      </c>
      <c r="AA50">
        <v>7.75</v>
      </c>
      <c r="AB50">
        <v>48.41</v>
      </c>
      <c r="AC50">
        <v>0</v>
      </c>
      <c r="AD50">
        <v>17.47</v>
      </c>
      <c r="AE50">
        <v>79.5</v>
      </c>
      <c r="AF50">
        <v>0</v>
      </c>
      <c r="AG50">
        <v>8.61</v>
      </c>
      <c r="AH50">
        <v>85.17</v>
      </c>
      <c r="AI50">
        <v>30</v>
      </c>
      <c r="AJ50">
        <v>62.93</v>
      </c>
      <c r="AK50">
        <v>0.97</v>
      </c>
      <c r="AL50">
        <v>0.98</v>
      </c>
      <c r="AM50">
        <v>63.63</v>
      </c>
      <c r="AN50">
        <v>1.02</v>
      </c>
      <c r="AO50">
        <v>24.2</v>
      </c>
      <c r="AP50">
        <v>24.2</v>
      </c>
      <c r="AQ50">
        <v>0.61</v>
      </c>
      <c r="AR50">
        <v>48.41</v>
      </c>
      <c r="AS50">
        <v>23.24</v>
      </c>
      <c r="AT50">
        <v>0.52</v>
      </c>
      <c r="AU50">
        <v>4.84</v>
      </c>
      <c r="AV50">
        <v>24.2</v>
      </c>
      <c r="AW50">
        <v>9.68</v>
      </c>
      <c r="AX50">
        <v>185.5</v>
      </c>
      <c r="AY50">
        <v>0.92</v>
      </c>
      <c r="AZ50">
        <v>91.01</v>
      </c>
      <c r="BA50">
        <v>24.2</v>
      </c>
      <c r="BB50">
        <v>0.97</v>
      </c>
      <c r="BC50">
        <v>63.18</v>
      </c>
      <c r="BD50">
        <v>60.03</v>
      </c>
      <c r="BE50">
        <v>0.37</v>
      </c>
      <c r="BF50">
        <v>0</v>
      </c>
      <c r="BG50">
        <v>43.57</v>
      </c>
      <c r="BH50">
        <v>0</v>
      </c>
      <c r="BI50">
        <v>36.69</v>
      </c>
      <c r="BJ50">
        <v>0</v>
      </c>
      <c r="BK50">
        <v>0.61</v>
      </c>
      <c r="BL50">
        <v>92.27</v>
      </c>
      <c r="BM50">
        <v>0.98</v>
      </c>
      <c r="BN50">
        <v>0</v>
      </c>
      <c r="BO50">
        <v>24.2</v>
      </c>
      <c r="BP50">
        <v>0</v>
      </c>
      <c r="BQ50">
        <v>0</v>
      </c>
      <c r="BR50">
        <v>64.39</v>
      </c>
      <c r="BS50">
        <v>85.69</v>
      </c>
      <c r="BT50">
        <v>15.81</v>
      </c>
      <c r="BU50">
        <v>255.52</v>
      </c>
    </row>
    <row r="51" spans="1:73">
      <c r="A51" t="s">
        <v>386</v>
      </c>
      <c r="G51" t="s">
        <v>93</v>
      </c>
      <c r="H51" s="73">
        <v>882.97</v>
      </c>
      <c r="I51" s="46">
        <v>347.46000000000004</v>
      </c>
      <c r="J51" s="46">
        <v>400.28999999999996</v>
      </c>
      <c r="K51" s="46">
        <v>93.91</v>
      </c>
      <c r="L51" s="46">
        <v>13.45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21.28</v>
      </c>
      <c r="X51">
        <v>6.78</v>
      </c>
      <c r="Y51">
        <v>62.93</v>
      </c>
      <c r="Z51">
        <v>23.72</v>
      </c>
      <c r="AA51">
        <v>7.75</v>
      </c>
      <c r="AB51">
        <v>48.41</v>
      </c>
      <c r="AC51">
        <v>0</v>
      </c>
      <c r="AD51">
        <v>17.47</v>
      </c>
      <c r="AE51">
        <v>79.5</v>
      </c>
      <c r="AF51">
        <v>0</v>
      </c>
      <c r="AG51">
        <v>8.61</v>
      </c>
      <c r="AH51">
        <v>85.17</v>
      </c>
      <c r="AI51">
        <v>30</v>
      </c>
      <c r="AJ51">
        <v>62.93</v>
      </c>
      <c r="AK51">
        <v>0.97</v>
      </c>
      <c r="AL51">
        <v>0.98</v>
      </c>
      <c r="AM51">
        <v>63.63</v>
      </c>
      <c r="AN51">
        <v>1.02</v>
      </c>
      <c r="AO51">
        <v>24.2</v>
      </c>
      <c r="AP51">
        <v>24.2</v>
      </c>
      <c r="AQ51">
        <v>0.61</v>
      </c>
      <c r="AR51">
        <v>48.41</v>
      </c>
      <c r="AS51">
        <v>23.24</v>
      </c>
      <c r="AT51">
        <v>0.52</v>
      </c>
      <c r="AU51">
        <v>4.84</v>
      </c>
      <c r="AV51">
        <v>24.2</v>
      </c>
      <c r="AW51">
        <v>9.68</v>
      </c>
      <c r="AX51">
        <v>185.5</v>
      </c>
      <c r="AY51">
        <v>0.92</v>
      </c>
      <c r="AZ51">
        <v>91.01</v>
      </c>
      <c r="BA51">
        <v>24.2</v>
      </c>
      <c r="BB51">
        <v>0.97</v>
      </c>
      <c r="BC51">
        <v>63.18</v>
      </c>
      <c r="BD51">
        <v>45.51</v>
      </c>
      <c r="BE51">
        <v>0.37</v>
      </c>
      <c r="BF51">
        <v>0</v>
      </c>
      <c r="BG51">
        <v>43.57</v>
      </c>
      <c r="BH51">
        <v>0</v>
      </c>
      <c r="BI51">
        <v>36.69</v>
      </c>
      <c r="BJ51">
        <v>0</v>
      </c>
      <c r="BK51">
        <v>0.61</v>
      </c>
      <c r="BL51">
        <v>147.91</v>
      </c>
      <c r="BM51">
        <v>0.98</v>
      </c>
      <c r="BN51">
        <v>0</v>
      </c>
      <c r="BO51">
        <v>24.2</v>
      </c>
      <c r="BP51">
        <v>0</v>
      </c>
      <c r="BQ51">
        <v>0</v>
      </c>
      <c r="BR51">
        <v>64.39</v>
      </c>
      <c r="BS51">
        <v>85.69</v>
      </c>
      <c r="BT51">
        <v>15.81</v>
      </c>
      <c r="BU51">
        <v>255.52</v>
      </c>
    </row>
    <row r="52" spans="1:73">
      <c r="A52" t="s">
        <v>387</v>
      </c>
      <c r="G52" t="s">
        <v>94</v>
      </c>
      <c r="H52" s="73">
        <v>882.97</v>
      </c>
      <c r="I52" s="46">
        <v>347.46000000000004</v>
      </c>
      <c r="J52" s="46">
        <v>400.28999999999996</v>
      </c>
      <c r="K52" s="46">
        <v>93.91</v>
      </c>
      <c r="L52" s="46">
        <v>13.75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21.28</v>
      </c>
      <c r="X52">
        <v>6.78</v>
      </c>
      <c r="Y52">
        <v>62.93</v>
      </c>
      <c r="Z52">
        <v>23.72</v>
      </c>
      <c r="AA52">
        <v>7.75</v>
      </c>
      <c r="AB52">
        <v>48.41</v>
      </c>
      <c r="AC52">
        <v>0</v>
      </c>
      <c r="AD52">
        <v>17.47</v>
      </c>
      <c r="AE52">
        <v>79.5</v>
      </c>
      <c r="AF52">
        <v>0</v>
      </c>
      <c r="AG52">
        <v>8.91</v>
      </c>
      <c r="AH52">
        <v>85.17</v>
      </c>
      <c r="AI52">
        <v>30</v>
      </c>
      <c r="AJ52">
        <v>62.93</v>
      </c>
      <c r="AK52">
        <v>0.97</v>
      </c>
      <c r="AL52">
        <v>0.98</v>
      </c>
      <c r="AM52">
        <v>63.63</v>
      </c>
      <c r="AN52">
        <v>1.02</v>
      </c>
      <c r="AO52">
        <v>24.2</v>
      </c>
      <c r="AP52">
        <v>24.2</v>
      </c>
      <c r="AQ52">
        <v>0.61</v>
      </c>
      <c r="AR52">
        <v>48.41</v>
      </c>
      <c r="AS52">
        <v>23.24</v>
      </c>
      <c r="AT52">
        <v>0.52</v>
      </c>
      <c r="AU52">
        <v>4.84</v>
      </c>
      <c r="AV52">
        <v>24.2</v>
      </c>
      <c r="AW52">
        <v>9.68</v>
      </c>
      <c r="AX52">
        <v>185.5</v>
      </c>
      <c r="AY52">
        <v>0.92</v>
      </c>
      <c r="AZ52">
        <v>91.01</v>
      </c>
      <c r="BA52">
        <v>24.2</v>
      </c>
      <c r="BB52">
        <v>0.97</v>
      </c>
      <c r="BC52">
        <v>63.18</v>
      </c>
      <c r="BD52">
        <v>45.51</v>
      </c>
      <c r="BE52">
        <v>0.37</v>
      </c>
      <c r="BF52">
        <v>0</v>
      </c>
      <c r="BG52">
        <v>43.57</v>
      </c>
      <c r="BH52">
        <v>0</v>
      </c>
      <c r="BI52">
        <v>36.69</v>
      </c>
      <c r="BJ52">
        <v>0</v>
      </c>
      <c r="BK52">
        <v>0.61</v>
      </c>
      <c r="BL52">
        <v>147.91</v>
      </c>
      <c r="BM52">
        <v>0.98</v>
      </c>
      <c r="BN52">
        <v>0</v>
      </c>
      <c r="BO52">
        <v>24.2</v>
      </c>
      <c r="BP52">
        <v>0</v>
      </c>
      <c r="BQ52">
        <v>0</v>
      </c>
      <c r="BR52">
        <v>64.39</v>
      </c>
      <c r="BS52">
        <v>85.69</v>
      </c>
      <c r="BT52">
        <v>15.81</v>
      </c>
      <c r="BU52">
        <v>255.52</v>
      </c>
    </row>
    <row r="53" spans="1:73">
      <c r="A53" t="s">
        <v>427</v>
      </c>
      <c r="G53" t="s">
        <v>95</v>
      </c>
      <c r="H53" s="73">
        <v>882.97</v>
      </c>
      <c r="I53" s="46">
        <v>347.46000000000004</v>
      </c>
      <c r="J53" s="46">
        <v>400.28999999999996</v>
      </c>
      <c r="K53" s="46">
        <v>93.91</v>
      </c>
      <c r="L53" s="46">
        <v>14.129999999999999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21.28</v>
      </c>
      <c r="X53">
        <v>6.78</v>
      </c>
      <c r="Y53">
        <v>62.93</v>
      </c>
      <c r="Z53">
        <v>23.72</v>
      </c>
      <c r="AA53">
        <v>7.75</v>
      </c>
      <c r="AB53">
        <v>48.41</v>
      </c>
      <c r="AC53">
        <v>0</v>
      </c>
      <c r="AD53">
        <v>17.47</v>
      </c>
      <c r="AE53">
        <v>79.5</v>
      </c>
      <c r="AF53">
        <v>0</v>
      </c>
      <c r="AG53">
        <v>9.2899999999999991</v>
      </c>
      <c r="AH53">
        <v>85.17</v>
      </c>
      <c r="AI53">
        <v>30</v>
      </c>
      <c r="AJ53">
        <v>62.93</v>
      </c>
      <c r="AK53">
        <v>0.97</v>
      </c>
      <c r="AL53">
        <v>0.98</v>
      </c>
      <c r="AM53">
        <v>63.63</v>
      </c>
      <c r="AN53">
        <v>1.02</v>
      </c>
      <c r="AO53">
        <v>24.2</v>
      </c>
      <c r="AP53">
        <v>24.2</v>
      </c>
      <c r="AQ53">
        <v>0.61</v>
      </c>
      <c r="AR53">
        <v>48.41</v>
      </c>
      <c r="AS53">
        <v>23.24</v>
      </c>
      <c r="AT53">
        <v>0.52</v>
      </c>
      <c r="AU53">
        <v>4.84</v>
      </c>
      <c r="AV53">
        <v>24.2</v>
      </c>
      <c r="AW53">
        <v>9.68</v>
      </c>
      <c r="AX53">
        <v>185.5</v>
      </c>
      <c r="AY53">
        <v>0.92</v>
      </c>
      <c r="AZ53">
        <v>91.01</v>
      </c>
      <c r="BA53">
        <v>24.2</v>
      </c>
      <c r="BB53">
        <v>0.97</v>
      </c>
      <c r="BC53">
        <v>63.18</v>
      </c>
      <c r="BD53">
        <v>45.51</v>
      </c>
      <c r="BE53">
        <v>0.37</v>
      </c>
      <c r="BF53">
        <v>0</v>
      </c>
      <c r="BG53">
        <v>43.57</v>
      </c>
      <c r="BH53">
        <v>0</v>
      </c>
      <c r="BI53">
        <v>36.69</v>
      </c>
      <c r="BJ53">
        <v>0</v>
      </c>
      <c r="BK53">
        <v>0.61</v>
      </c>
      <c r="BL53">
        <v>147.91</v>
      </c>
      <c r="BM53">
        <v>0.98</v>
      </c>
      <c r="BN53">
        <v>0</v>
      </c>
      <c r="BO53">
        <v>24.2</v>
      </c>
      <c r="BP53">
        <v>0</v>
      </c>
      <c r="BQ53">
        <v>0</v>
      </c>
      <c r="BR53">
        <v>64.39</v>
      </c>
      <c r="BS53">
        <v>85.69</v>
      </c>
      <c r="BT53">
        <v>15.81</v>
      </c>
      <c r="BU53">
        <v>255.52</v>
      </c>
    </row>
    <row r="54" spans="1:73">
      <c r="A54" t="s">
        <v>426</v>
      </c>
      <c r="G54" t="s">
        <v>96</v>
      </c>
      <c r="H54" s="73">
        <v>882.97</v>
      </c>
      <c r="I54" s="46">
        <v>347.46000000000004</v>
      </c>
      <c r="J54" s="46">
        <v>400.28999999999996</v>
      </c>
      <c r="K54" s="46">
        <v>93.91</v>
      </c>
      <c r="L54" s="46">
        <v>14.129999999999999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21.28</v>
      </c>
      <c r="X54">
        <v>6.78</v>
      </c>
      <c r="Y54">
        <v>62.93</v>
      </c>
      <c r="Z54">
        <v>23.72</v>
      </c>
      <c r="AA54">
        <v>7.75</v>
      </c>
      <c r="AB54">
        <v>48.41</v>
      </c>
      <c r="AC54">
        <v>0</v>
      </c>
      <c r="AD54">
        <v>17.47</v>
      </c>
      <c r="AE54">
        <v>79.5</v>
      </c>
      <c r="AF54">
        <v>0</v>
      </c>
      <c r="AG54">
        <v>9.2899999999999991</v>
      </c>
      <c r="AH54">
        <v>85.17</v>
      </c>
      <c r="AI54">
        <v>30</v>
      </c>
      <c r="AJ54">
        <v>62.93</v>
      </c>
      <c r="AK54">
        <v>0.97</v>
      </c>
      <c r="AL54">
        <v>0.98</v>
      </c>
      <c r="AM54">
        <v>63.63</v>
      </c>
      <c r="AN54">
        <v>1.02</v>
      </c>
      <c r="AO54">
        <v>24.2</v>
      </c>
      <c r="AP54">
        <v>24.2</v>
      </c>
      <c r="AQ54">
        <v>0.61</v>
      </c>
      <c r="AR54">
        <v>48.41</v>
      </c>
      <c r="AS54">
        <v>23.24</v>
      </c>
      <c r="AT54">
        <v>0.52</v>
      </c>
      <c r="AU54">
        <v>4.84</v>
      </c>
      <c r="AV54">
        <v>24.2</v>
      </c>
      <c r="AW54">
        <v>9.68</v>
      </c>
      <c r="AX54">
        <v>185.5</v>
      </c>
      <c r="AY54">
        <v>0.92</v>
      </c>
      <c r="AZ54">
        <v>91.01</v>
      </c>
      <c r="BA54">
        <v>24.2</v>
      </c>
      <c r="BB54">
        <v>0.97</v>
      </c>
      <c r="BC54">
        <v>63.18</v>
      </c>
      <c r="BD54">
        <v>45.51</v>
      </c>
      <c r="BE54">
        <v>0.37</v>
      </c>
      <c r="BF54">
        <v>0</v>
      </c>
      <c r="BG54">
        <v>43.57</v>
      </c>
      <c r="BH54">
        <v>0</v>
      </c>
      <c r="BI54">
        <v>36.69</v>
      </c>
      <c r="BJ54">
        <v>0</v>
      </c>
      <c r="BK54">
        <v>0.61</v>
      </c>
      <c r="BL54">
        <v>147.91</v>
      </c>
      <c r="BM54">
        <v>0.98</v>
      </c>
      <c r="BN54">
        <v>0</v>
      </c>
      <c r="BO54">
        <v>24.2</v>
      </c>
      <c r="BP54">
        <v>0</v>
      </c>
      <c r="BQ54">
        <v>0</v>
      </c>
      <c r="BR54">
        <v>64.39</v>
      </c>
      <c r="BS54">
        <v>85.69</v>
      </c>
      <c r="BT54">
        <v>15.81</v>
      </c>
      <c r="BU54">
        <v>255.52</v>
      </c>
    </row>
    <row r="55" spans="1:73">
      <c r="A55" t="s">
        <v>428</v>
      </c>
      <c r="G55" t="s">
        <v>97</v>
      </c>
      <c r="H55" s="73">
        <v>882.97</v>
      </c>
      <c r="I55" s="46">
        <v>347.46000000000004</v>
      </c>
      <c r="J55" s="46">
        <v>400.2</v>
      </c>
      <c r="K55" s="46">
        <v>93.91</v>
      </c>
      <c r="L55" s="46">
        <v>14.129999999999999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21.28</v>
      </c>
      <c r="X55">
        <v>6.78</v>
      </c>
      <c r="Y55">
        <v>62.93</v>
      </c>
      <c r="Z55">
        <v>23.72</v>
      </c>
      <c r="AA55">
        <v>7.75</v>
      </c>
      <c r="AB55">
        <v>48.41</v>
      </c>
      <c r="AC55">
        <v>0</v>
      </c>
      <c r="AD55">
        <v>17.38</v>
      </c>
      <c r="AE55">
        <v>79.5</v>
      </c>
      <c r="AF55">
        <v>0</v>
      </c>
      <c r="AG55">
        <v>9.2899999999999991</v>
      </c>
      <c r="AH55">
        <v>85.17</v>
      </c>
      <c r="AI55">
        <v>30</v>
      </c>
      <c r="AJ55">
        <v>62.93</v>
      </c>
      <c r="AK55">
        <v>0.97</v>
      </c>
      <c r="AL55">
        <v>0.98</v>
      </c>
      <c r="AM55">
        <v>63.63</v>
      </c>
      <c r="AN55">
        <v>1.02</v>
      </c>
      <c r="AO55">
        <v>24.2</v>
      </c>
      <c r="AP55">
        <v>24.2</v>
      </c>
      <c r="AQ55">
        <v>0.61</v>
      </c>
      <c r="AR55">
        <v>48.41</v>
      </c>
      <c r="AS55">
        <v>23.24</v>
      </c>
      <c r="AT55">
        <v>0.52</v>
      </c>
      <c r="AU55">
        <v>4.84</v>
      </c>
      <c r="AV55">
        <v>24.2</v>
      </c>
      <c r="AW55">
        <v>9.68</v>
      </c>
      <c r="AX55">
        <v>185.5</v>
      </c>
      <c r="AY55">
        <v>0.92</v>
      </c>
      <c r="AZ55">
        <v>91.01</v>
      </c>
      <c r="BA55">
        <v>24.2</v>
      </c>
      <c r="BB55">
        <v>0.97</v>
      </c>
      <c r="BC55">
        <v>63.18</v>
      </c>
      <c r="BD55">
        <v>45.51</v>
      </c>
      <c r="BE55">
        <v>0.37</v>
      </c>
      <c r="BF55">
        <v>0</v>
      </c>
      <c r="BG55">
        <v>43.57</v>
      </c>
      <c r="BH55">
        <v>0</v>
      </c>
      <c r="BI55">
        <v>36.69</v>
      </c>
      <c r="BJ55">
        <v>0</v>
      </c>
      <c r="BK55">
        <v>0.61</v>
      </c>
      <c r="BL55">
        <v>147.91</v>
      </c>
      <c r="BM55">
        <v>0.98</v>
      </c>
      <c r="BN55">
        <v>0</v>
      </c>
      <c r="BO55">
        <v>24.2</v>
      </c>
      <c r="BP55">
        <v>0</v>
      </c>
      <c r="BQ55">
        <v>0</v>
      </c>
      <c r="BR55">
        <v>64.39</v>
      </c>
      <c r="BS55">
        <v>85.69</v>
      </c>
      <c r="BT55">
        <v>15.81</v>
      </c>
      <c r="BU55">
        <v>255.52</v>
      </c>
    </row>
    <row r="56" spans="1:73">
      <c r="A56" t="s">
        <v>428</v>
      </c>
      <c r="G56" t="s">
        <v>98</v>
      </c>
      <c r="H56" s="73">
        <v>882.97</v>
      </c>
      <c r="I56" s="46">
        <v>347.46000000000004</v>
      </c>
      <c r="J56" s="46">
        <v>400.2</v>
      </c>
      <c r="K56" s="46">
        <v>93.91</v>
      </c>
      <c r="L56" s="46">
        <v>14.129999999999999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21.28</v>
      </c>
      <c r="X56">
        <v>6.78</v>
      </c>
      <c r="Y56">
        <v>62.93</v>
      </c>
      <c r="Z56">
        <v>23.72</v>
      </c>
      <c r="AA56">
        <v>7.75</v>
      </c>
      <c r="AB56">
        <v>48.41</v>
      </c>
      <c r="AC56">
        <v>0</v>
      </c>
      <c r="AD56">
        <v>17.38</v>
      </c>
      <c r="AE56">
        <v>79.5</v>
      </c>
      <c r="AF56">
        <v>0</v>
      </c>
      <c r="AG56">
        <v>9.2899999999999991</v>
      </c>
      <c r="AH56">
        <v>85.17</v>
      </c>
      <c r="AI56">
        <v>30</v>
      </c>
      <c r="AJ56">
        <v>62.93</v>
      </c>
      <c r="AK56">
        <v>0.97</v>
      </c>
      <c r="AL56">
        <v>0.98</v>
      </c>
      <c r="AM56">
        <v>63.63</v>
      </c>
      <c r="AN56">
        <v>1.02</v>
      </c>
      <c r="AO56">
        <v>24.2</v>
      </c>
      <c r="AP56">
        <v>24.2</v>
      </c>
      <c r="AQ56">
        <v>0.61</v>
      </c>
      <c r="AR56">
        <v>48.41</v>
      </c>
      <c r="AS56">
        <v>23.24</v>
      </c>
      <c r="AT56">
        <v>0.52</v>
      </c>
      <c r="AU56">
        <v>4.84</v>
      </c>
      <c r="AV56">
        <v>24.2</v>
      </c>
      <c r="AW56">
        <v>9.68</v>
      </c>
      <c r="AX56">
        <v>185.5</v>
      </c>
      <c r="AY56">
        <v>0.92</v>
      </c>
      <c r="AZ56">
        <v>91.01</v>
      </c>
      <c r="BA56">
        <v>24.2</v>
      </c>
      <c r="BB56">
        <v>0.97</v>
      </c>
      <c r="BC56">
        <v>63.18</v>
      </c>
      <c r="BD56">
        <v>45.51</v>
      </c>
      <c r="BE56">
        <v>0.37</v>
      </c>
      <c r="BF56">
        <v>0</v>
      </c>
      <c r="BG56">
        <v>43.57</v>
      </c>
      <c r="BH56">
        <v>0</v>
      </c>
      <c r="BI56">
        <v>36.69</v>
      </c>
      <c r="BJ56">
        <v>0</v>
      </c>
      <c r="BK56">
        <v>0.61</v>
      </c>
      <c r="BL56">
        <v>147.91</v>
      </c>
      <c r="BM56">
        <v>0.98</v>
      </c>
      <c r="BN56">
        <v>0</v>
      </c>
      <c r="BO56">
        <v>24.2</v>
      </c>
      <c r="BP56">
        <v>0</v>
      </c>
      <c r="BQ56">
        <v>0</v>
      </c>
      <c r="BR56">
        <v>64.39</v>
      </c>
      <c r="BS56">
        <v>85.69</v>
      </c>
      <c r="BT56">
        <v>15.81</v>
      </c>
      <c r="BU56">
        <v>255.52</v>
      </c>
    </row>
    <row r="57" spans="1:73">
      <c r="G57" t="s">
        <v>99</v>
      </c>
      <c r="H57" s="73">
        <v>882.97</v>
      </c>
      <c r="I57" s="46">
        <v>347.46000000000004</v>
      </c>
      <c r="J57" s="46">
        <v>400.2</v>
      </c>
      <c r="K57" s="46">
        <v>93.91</v>
      </c>
      <c r="L57" s="46">
        <v>14.129999999999999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21.28</v>
      </c>
      <c r="X57">
        <v>6.78</v>
      </c>
      <c r="Y57">
        <v>62.93</v>
      </c>
      <c r="Z57">
        <v>23.72</v>
      </c>
      <c r="AA57">
        <v>7.75</v>
      </c>
      <c r="AB57">
        <v>48.41</v>
      </c>
      <c r="AC57">
        <v>0</v>
      </c>
      <c r="AD57">
        <v>17.38</v>
      </c>
      <c r="AE57">
        <v>79.5</v>
      </c>
      <c r="AF57">
        <v>0</v>
      </c>
      <c r="AG57">
        <v>9.2899999999999991</v>
      </c>
      <c r="AH57">
        <v>85.17</v>
      </c>
      <c r="AI57">
        <v>30</v>
      </c>
      <c r="AJ57">
        <v>62.93</v>
      </c>
      <c r="AK57">
        <v>0.97</v>
      </c>
      <c r="AL57">
        <v>0.98</v>
      </c>
      <c r="AM57">
        <v>63.63</v>
      </c>
      <c r="AN57">
        <v>1.02</v>
      </c>
      <c r="AO57">
        <v>24.2</v>
      </c>
      <c r="AP57">
        <v>24.2</v>
      </c>
      <c r="AQ57">
        <v>0.61</v>
      </c>
      <c r="AR57">
        <v>48.41</v>
      </c>
      <c r="AS57">
        <v>23.24</v>
      </c>
      <c r="AT57">
        <v>0.52</v>
      </c>
      <c r="AU57">
        <v>4.84</v>
      </c>
      <c r="AV57">
        <v>24.2</v>
      </c>
      <c r="AW57">
        <v>9.68</v>
      </c>
      <c r="AX57">
        <v>185.5</v>
      </c>
      <c r="AY57">
        <v>0.92</v>
      </c>
      <c r="AZ57">
        <v>91.01</v>
      </c>
      <c r="BA57">
        <v>24.2</v>
      </c>
      <c r="BB57">
        <v>0.97</v>
      </c>
      <c r="BC57">
        <v>63.18</v>
      </c>
      <c r="BD57">
        <v>45.51</v>
      </c>
      <c r="BE57">
        <v>0.37</v>
      </c>
      <c r="BF57">
        <v>0</v>
      </c>
      <c r="BG57">
        <v>43.57</v>
      </c>
      <c r="BH57">
        <v>0</v>
      </c>
      <c r="BI57">
        <v>36.69</v>
      </c>
      <c r="BJ57">
        <v>0</v>
      </c>
      <c r="BK57">
        <v>0.61</v>
      </c>
      <c r="BL57">
        <v>147.91</v>
      </c>
      <c r="BM57">
        <v>0.98</v>
      </c>
      <c r="BN57">
        <v>0</v>
      </c>
      <c r="BO57">
        <v>24.2</v>
      </c>
      <c r="BP57">
        <v>0</v>
      </c>
      <c r="BQ57">
        <v>0</v>
      </c>
      <c r="BR57">
        <v>64.39</v>
      </c>
      <c r="BS57">
        <v>85.69</v>
      </c>
      <c r="BT57">
        <v>15.81</v>
      </c>
      <c r="BU57">
        <v>255.52</v>
      </c>
    </row>
    <row r="58" spans="1:73">
      <c r="G58" t="s">
        <v>100</v>
      </c>
      <c r="H58" s="73">
        <v>882.97</v>
      </c>
      <c r="I58" s="46">
        <v>347.46000000000004</v>
      </c>
      <c r="J58" s="46">
        <v>400.2</v>
      </c>
      <c r="K58" s="46">
        <v>93.91</v>
      </c>
      <c r="L58" s="46">
        <v>14.04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21.28</v>
      </c>
      <c r="X58">
        <v>6.78</v>
      </c>
      <c r="Y58">
        <v>62.93</v>
      </c>
      <c r="Z58">
        <v>23.72</v>
      </c>
      <c r="AA58">
        <v>7.75</v>
      </c>
      <c r="AB58">
        <v>48.41</v>
      </c>
      <c r="AC58">
        <v>0</v>
      </c>
      <c r="AD58">
        <v>17.38</v>
      </c>
      <c r="AE58">
        <v>79.5</v>
      </c>
      <c r="AF58">
        <v>0</v>
      </c>
      <c r="AG58">
        <v>9.1999999999999993</v>
      </c>
      <c r="AH58">
        <v>85.17</v>
      </c>
      <c r="AI58">
        <v>30</v>
      </c>
      <c r="AJ58">
        <v>62.93</v>
      </c>
      <c r="AK58">
        <v>0.97</v>
      </c>
      <c r="AL58">
        <v>0.98</v>
      </c>
      <c r="AM58">
        <v>63.63</v>
      </c>
      <c r="AN58">
        <v>1.02</v>
      </c>
      <c r="AO58">
        <v>24.2</v>
      </c>
      <c r="AP58">
        <v>24.2</v>
      </c>
      <c r="AQ58">
        <v>0.61</v>
      </c>
      <c r="AR58">
        <v>48.41</v>
      </c>
      <c r="AS58">
        <v>23.24</v>
      </c>
      <c r="AT58">
        <v>0.52</v>
      </c>
      <c r="AU58">
        <v>4.84</v>
      </c>
      <c r="AV58">
        <v>24.2</v>
      </c>
      <c r="AW58">
        <v>9.68</v>
      </c>
      <c r="AX58">
        <v>185.5</v>
      </c>
      <c r="AY58">
        <v>0.92</v>
      </c>
      <c r="AZ58">
        <v>91.01</v>
      </c>
      <c r="BA58">
        <v>24.2</v>
      </c>
      <c r="BB58">
        <v>0.97</v>
      </c>
      <c r="BC58">
        <v>63.18</v>
      </c>
      <c r="BD58">
        <v>45.51</v>
      </c>
      <c r="BE58">
        <v>0.37</v>
      </c>
      <c r="BF58">
        <v>0</v>
      </c>
      <c r="BG58">
        <v>43.57</v>
      </c>
      <c r="BH58">
        <v>0</v>
      </c>
      <c r="BI58">
        <v>36.69</v>
      </c>
      <c r="BJ58">
        <v>0</v>
      </c>
      <c r="BK58">
        <v>0.61</v>
      </c>
      <c r="BL58">
        <v>147.91</v>
      </c>
      <c r="BM58">
        <v>0.98</v>
      </c>
      <c r="BN58">
        <v>0</v>
      </c>
      <c r="BO58">
        <v>24.2</v>
      </c>
      <c r="BP58">
        <v>0</v>
      </c>
      <c r="BQ58">
        <v>0</v>
      </c>
      <c r="BR58">
        <v>64.39</v>
      </c>
      <c r="BS58">
        <v>85.69</v>
      </c>
      <c r="BT58">
        <v>15.81</v>
      </c>
      <c r="BU58">
        <v>255.52</v>
      </c>
    </row>
    <row r="59" spans="1:73">
      <c r="G59" t="s">
        <v>101</v>
      </c>
      <c r="H59" s="73">
        <v>895.65000000000009</v>
      </c>
      <c r="I59" s="46">
        <v>353.61</v>
      </c>
      <c r="J59" s="46">
        <v>400.28999999999996</v>
      </c>
      <c r="K59" s="46">
        <v>93.91</v>
      </c>
      <c r="L59" s="46">
        <v>14.04</v>
      </c>
      <c r="M59" s="74">
        <v>0</v>
      </c>
      <c r="N59" s="73">
        <v>0</v>
      </c>
      <c r="O59" s="46">
        <v>30</v>
      </c>
      <c r="P59" s="46">
        <v>0</v>
      </c>
      <c r="Q59" s="46">
        <v>0</v>
      </c>
      <c r="R59" s="46">
        <v>0</v>
      </c>
      <c r="S59" s="74">
        <v>0</v>
      </c>
      <c r="W59">
        <v>21.28</v>
      </c>
      <c r="X59">
        <v>6.78</v>
      </c>
      <c r="Y59">
        <v>62.93</v>
      </c>
      <c r="Z59">
        <v>23.72</v>
      </c>
      <c r="AA59">
        <v>7.75</v>
      </c>
      <c r="AB59">
        <v>48.41</v>
      </c>
      <c r="AC59">
        <v>0</v>
      </c>
      <c r="AD59">
        <v>17.47</v>
      </c>
      <c r="AE59">
        <v>75</v>
      </c>
      <c r="AF59">
        <v>0</v>
      </c>
      <c r="AG59">
        <v>9.1999999999999993</v>
      </c>
      <c r="AH59">
        <v>85.17</v>
      </c>
      <c r="AI59">
        <v>30</v>
      </c>
      <c r="AJ59">
        <v>62.93</v>
      </c>
      <c r="AK59">
        <v>0.97</v>
      </c>
      <c r="AL59">
        <v>0.98</v>
      </c>
      <c r="AM59">
        <v>63.63</v>
      </c>
      <c r="AN59">
        <v>1.02</v>
      </c>
      <c r="AO59">
        <v>24.2</v>
      </c>
      <c r="AP59">
        <v>19.36</v>
      </c>
      <c r="AQ59">
        <v>0.61</v>
      </c>
      <c r="AR59">
        <v>48.41</v>
      </c>
      <c r="AS59">
        <v>23.24</v>
      </c>
      <c r="AT59">
        <v>0.52</v>
      </c>
      <c r="AU59">
        <v>4.84</v>
      </c>
      <c r="AV59">
        <v>24.2</v>
      </c>
      <c r="AW59">
        <v>9.68</v>
      </c>
      <c r="AX59">
        <v>175</v>
      </c>
      <c r="AY59">
        <v>0.92</v>
      </c>
      <c r="AZ59">
        <v>106.5</v>
      </c>
      <c r="BA59">
        <v>24.2</v>
      </c>
      <c r="BB59">
        <v>0.97</v>
      </c>
      <c r="BC59">
        <v>63.18</v>
      </c>
      <c r="BD59">
        <v>45.51</v>
      </c>
      <c r="BE59">
        <v>0.37</v>
      </c>
      <c r="BF59">
        <v>0</v>
      </c>
      <c r="BG59">
        <v>43.57</v>
      </c>
      <c r="BH59">
        <v>0</v>
      </c>
      <c r="BI59">
        <v>36.69</v>
      </c>
      <c r="BJ59">
        <v>0</v>
      </c>
      <c r="BK59">
        <v>0.61</v>
      </c>
      <c r="BL59">
        <v>147.91</v>
      </c>
      <c r="BM59">
        <v>0.98</v>
      </c>
      <c r="BN59">
        <v>23.18</v>
      </c>
      <c r="BO59">
        <v>24.2</v>
      </c>
      <c r="BP59">
        <v>0</v>
      </c>
      <c r="BQ59">
        <v>0</v>
      </c>
      <c r="BR59">
        <v>64.39</v>
      </c>
      <c r="BS59">
        <v>85.69</v>
      </c>
      <c r="BT59">
        <v>15.81</v>
      </c>
      <c r="BU59">
        <v>255.52</v>
      </c>
    </row>
    <row r="60" spans="1:73">
      <c r="G60" t="s">
        <v>102</v>
      </c>
      <c r="H60" s="73">
        <v>892.85000000000014</v>
      </c>
      <c r="I60" s="46">
        <v>352.41</v>
      </c>
      <c r="J60" s="46">
        <v>400.28999999999996</v>
      </c>
      <c r="K60" s="46">
        <v>93.91</v>
      </c>
      <c r="L60" s="46">
        <v>13.36</v>
      </c>
      <c r="M60" s="74">
        <v>0</v>
      </c>
      <c r="N60" s="73">
        <v>0</v>
      </c>
      <c r="O60" s="46">
        <v>30</v>
      </c>
      <c r="P60" s="46">
        <v>0</v>
      </c>
      <c r="Q60" s="46">
        <v>0</v>
      </c>
      <c r="R60" s="46">
        <v>0</v>
      </c>
      <c r="S60" s="74">
        <v>0</v>
      </c>
      <c r="W60">
        <v>21.28</v>
      </c>
      <c r="X60">
        <v>6.78</v>
      </c>
      <c r="Y60">
        <v>62.93</v>
      </c>
      <c r="Z60">
        <v>23.72</v>
      </c>
      <c r="AA60">
        <v>7.75</v>
      </c>
      <c r="AB60">
        <v>48.41</v>
      </c>
      <c r="AC60">
        <v>0</v>
      </c>
      <c r="AD60">
        <v>17.47</v>
      </c>
      <c r="AE60">
        <v>73.8</v>
      </c>
      <c r="AF60">
        <v>0</v>
      </c>
      <c r="AG60">
        <v>8.52</v>
      </c>
      <c r="AH60">
        <v>85.17</v>
      </c>
      <c r="AI60">
        <v>30</v>
      </c>
      <c r="AJ60">
        <v>62.93</v>
      </c>
      <c r="AK60">
        <v>0.97</v>
      </c>
      <c r="AL60">
        <v>0.98</v>
      </c>
      <c r="AM60">
        <v>63.63</v>
      </c>
      <c r="AN60">
        <v>1.02</v>
      </c>
      <c r="AO60">
        <v>24.2</v>
      </c>
      <c r="AP60">
        <v>19.36</v>
      </c>
      <c r="AQ60">
        <v>0.61</v>
      </c>
      <c r="AR60">
        <v>48.41</v>
      </c>
      <c r="AS60">
        <v>23.24</v>
      </c>
      <c r="AT60">
        <v>0.52</v>
      </c>
      <c r="AU60">
        <v>4.84</v>
      </c>
      <c r="AV60">
        <v>24.2</v>
      </c>
      <c r="AW60">
        <v>9.68</v>
      </c>
      <c r="AX60">
        <v>172.2</v>
      </c>
      <c r="AY60">
        <v>0.92</v>
      </c>
      <c r="AZ60">
        <v>106.5</v>
      </c>
      <c r="BA60">
        <v>24.2</v>
      </c>
      <c r="BB60">
        <v>0.97</v>
      </c>
      <c r="BC60">
        <v>63.18</v>
      </c>
      <c r="BD60">
        <v>45.51</v>
      </c>
      <c r="BE60">
        <v>0.37</v>
      </c>
      <c r="BF60">
        <v>0</v>
      </c>
      <c r="BG60">
        <v>43.57</v>
      </c>
      <c r="BH60">
        <v>0</v>
      </c>
      <c r="BI60">
        <v>36.69</v>
      </c>
      <c r="BJ60">
        <v>0</v>
      </c>
      <c r="BK60">
        <v>0.61</v>
      </c>
      <c r="BL60">
        <v>147.91</v>
      </c>
      <c r="BM60">
        <v>0.98</v>
      </c>
      <c r="BN60">
        <v>23.18</v>
      </c>
      <c r="BO60">
        <v>24.2</v>
      </c>
      <c r="BP60">
        <v>0</v>
      </c>
      <c r="BQ60">
        <v>0</v>
      </c>
      <c r="BR60">
        <v>64.39</v>
      </c>
      <c r="BS60">
        <v>85.69</v>
      </c>
      <c r="BT60">
        <v>15.81</v>
      </c>
      <c r="BU60">
        <v>255.52</v>
      </c>
    </row>
    <row r="61" spans="1:73">
      <c r="G61" t="s">
        <v>103</v>
      </c>
      <c r="H61" s="73">
        <v>890.05</v>
      </c>
      <c r="I61" s="46">
        <v>351.21000000000004</v>
      </c>
      <c r="J61" s="46">
        <v>400.28999999999996</v>
      </c>
      <c r="K61" s="46">
        <v>93.91</v>
      </c>
      <c r="L61" s="46">
        <v>13.07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21.28</v>
      </c>
      <c r="X61">
        <v>6.78</v>
      </c>
      <c r="Y61">
        <v>62.93</v>
      </c>
      <c r="Z61">
        <v>23.72</v>
      </c>
      <c r="AA61">
        <v>7.75</v>
      </c>
      <c r="AB61">
        <v>48.41</v>
      </c>
      <c r="AC61">
        <v>0</v>
      </c>
      <c r="AD61">
        <v>17.47</v>
      </c>
      <c r="AE61">
        <v>72.599999999999994</v>
      </c>
      <c r="AF61">
        <v>0</v>
      </c>
      <c r="AG61">
        <v>8.23</v>
      </c>
      <c r="AH61">
        <v>85.17</v>
      </c>
      <c r="AI61">
        <v>30</v>
      </c>
      <c r="AJ61">
        <v>62.93</v>
      </c>
      <c r="AK61">
        <v>0.97</v>
      </c>
      <c r="AL61">
        <v>0.98</v>
      </c>
      <c r="AM61">
        <v>63.63</v>
      </c>
      <c r="AN61">
        <v>1.02</v>
      </c>
      <c r="AO61">
        <v>24.2</v>
      </c>
      <c r="AP61">
        <v>19.36</v>
      </c>
      <c r="AQ61">
        <v>0.61</v>
      </c>
      <c r="AR61">
        <v>48.41</v>
      </c>
      <c r="AS61">
        <v>23.24</v>
      </c>
      <c r="AT61">
        <v>0.52</v>
      </c>
      <c r="AU61">
        <v>4.84</v>
      </c>
      <c r="AV61">
        <v>24.2</v>
      </c>
      <c r="AW61">
        <v>9.68</v>
      </c>
      <c r="AX61">
        <v>169.4</v>
      </c>
      <c r="AY61">
        <v>0.92</v>
      </c>
      <c r="AZ61">
        <v>106.5</v>
      </c>
      <c r="BA61">
        <v>24.2</v>
      </c>
      <c r="BB61">
        <v>0.97</v>
      </c>
      <c r="BC61">
        <v>63.18</v>
      </c>
      <c r="BD61">
        <v>45.51</v>
      </c>
      <c r="BE61">
        <v>0.37</v>
      </c>
      <c r="BF61">
        <v>0</v>
      </c>
      <c r="BG61">
        <v>43.57</v>
      </c>
      <c r="BH61">
        <v>0</v>
      </c>
      <c r="BI61">
        <v>36.69</v>
      </c>
      <c r="BJ61">
        <v>0</v>
      </c>
      <c r="BK61">
        <v>0.61</v>
      </c>
      <c r="BL61">
        <v>147.91</v>
      </c>
      <c r="BM61">
        <v>0.98</v>
      </c>
      <c r="BN61">
        <v>23.18</v>
      </c>
      <c r="BO61">
        <v>24.2</v>
      </c>
      <c r="BP61">
        <v>0</v>
      </c>
      <c r="BQ61">
        <v>0</v>
      </c>
      <c r="BR61">
        <v>64.39</v>
      </c>
      <c r="BS61">
        <v>85.69</v>
      </c>
      <c r="BT61">
        <v>15.81</v>
      </c>
      <c r="BU61">
        <v>255.52</v>
      </c>
    </row>
    <row r="62" spans="1:73">
      <c r="G62" t="s">
        <v>104</v>
      </c>
      <c r="H62" s="73">
        <v>883.75</v>
      </c>
      <c r="I62" s="46">
        <v>348.51000000000005</v>
      </c>
      <c r="J62" s="46">
        <v>400.28999999999996</v>
      </c>
      <c r="K62" s="46">
        <v>93.91</v>
      </c>
      <c r="L62" s="46">
        <v>12.39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21.28</v>
      </c>
      <c r="X62">
        <v>6.78</v>
      </c>
      <c r="Y62">
        <v>62.93</v>
      </c>
      <c r="Z62">
        <v>23.72</v>
      </c>
      <c r="AA62">
        <v>7.75</v>
      </c>
      <c r="AB62">
        <v>48.41</v>
      </c>
      <c r="AC62">
        <v>0</v>
      </c>
      <c r="AD62">
        <v>17.47</v>
      </c>
      <c r="AE62">
        <v>69.900000000000006</v>
      </c>
      <c r="AF62">
        <v>0</v>
      </c>
      <c r="AG62">
        <v>7.55</v>
      </c>
      <c r="AH62">
        <v>85.17</v>
      </c>
      <c r="AI62">
        <v>30</v>
      </c>
      <c r="AJ62">
        <v>62.93</v>
      </c>
      <c r="AK62">
        <v>0.97</v>
      </c>
      <c r="AL62">
        <v>0.98</v>
      </c>
      <c r="AM62">
        <v>63.63</v>
      </c>
      <c r="AN62">
        <v>1.02</v>
      </c>
      <c r="AO62">
        <v>24.2</v>
      </c>
      <c r="AP62">
        <v>19.36</v>
      </c>
      <c r="AQ62">
        <v>0.61</v>
      </c>
      <c r="AR62">
        <v>48.41</v>
      </c>
      <c r="AS62">
        <v>23.24</v>
      </c>
      <c r="AT62">
        <v>0.52</v>
      </c>
      <c r="AU62">
        <v>4.84</v>
      </c>
      <c r="AV62">
        <v>24.2</v>
      </c>
      <c r="AW62">
        <v>9.68</v>
      </c>
      <c r="AX62">
        <v>163.1</v>
      </c>
      <c r="AY62">
        <v>0.92</v>
      </c>
      <c r="AZ62">
        <v>106.5</v>
      </c>
      <c r="BA62">
        <v>24.2</v>
      </c>
      <c r="BB62">
        <v>0.97</v>
      </c>
      <c r="BC62">
        <v>63.18</v>
      </c>
      <c r="BD62">
        <v>45.51</v>
      </c>
      <c r="BE62">
        <v>0.37</v>
      </c>
      <c r="BF62">
        <v>0</v>
      </c>
      <c r="BG62">
        <v>43.57</v>
      </c>
      <c r="BH62">
        <v>0</v>
      </c>
      <c r="BI62">
        <v>36.69</v>
      </c>
      <c r="BJ62">
        <v>0</v>
      </c>
      <c r="BK62">
        <v>0.61</v>
      </c>
      <c r="BL62">
        <v>147.91</v>
      </c>
      <c r="BM62">
        <v>0.98</v>
      </c>
      <c r="BN62">
        <v>23.18</v>
      </c>
      <c r="BO62">
        <v>24.2</v>
      </c>
      <c r="BP62">
        <v>0</v>
      </c>
      <c r="BQ62">
        <v>0</v>
      </c>
      <c r="BR62">
        <v>64.39</v>
      </c>
      <c r="BS62">
        <v>85.69</v>
      </c>
      <c r="BT62">
        <v>15.81</v>
      </c>
      <c r="BU62">
        <v>255.52</v>
      </c>
    </row>
    <row r="63" spans="1:73">
      <c r="G63" t="s">
        <v>105</v>
      </c>
      <c r="H63" s="73">
        <v>878.09000000000015</v>
      </c>
      <c r="I63" s="46">
        <v>345.21000000000004</v>
      </c>
      <c r="J63" s="46">
        <v>400.37999999999994</v>
      </c>
      <c r="K63" s="46">
        <v>93.91</v>
      </c>
      <c r="L63" s="46">
        <v>11.620000000000001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21.28</v>
      </c>
      <c r="X63">
        <v>6.78</v>
      </c>
      <c r="Y63">
        <v>62.93</v>
      </c>
      <c r="Z63">
        <v>23.72</v>
      </c>
      <c r="AA63">
        <v>7.75</v>
      </c>
      <c r="AB63">
        <v>48.41</v>
      </c>
      <c r="AC63">
        <v>0</v>
      </c>
      <c r="AD63">
        <v>17.559999999999999</v>
      </c>
      <c r="AE63">
        <v>66.599999999999994</v>
      </c>
      <c r="AF63">
        <v>0</v>
      </c>
      <c r="AG63">
        <v>6.78</v>
      </c>
      <c r="AH63">
        <v>85.17</v>
      </c>
      <c r="AI63">
        <v>0</v>
      </c>
      <c r="AJ63">
        <v>62.93</v>
      </c>
      <c r="AK63">
        <v>0.97</v>
      </c>
      <c r="AL63">
        <v>0.98</v>
      </c>
      <c r="AM63">
        <v>63.63</v>
      </c>
      <c r="AN63">
        <v>1.02</v>
      </c>
      <c r="AO63">
        <v>24.2</v>
      </c>
      <c r="AP63">
        <v>19.36</v>
      </c>
      <c r="AQ63">
        <v>0.61</v>
      </c>
      <c r="AR63">
        <v>48.41</v>
      </c>
      <c r="AS63">
        <v>23.24</v>
      </c>
      <c r="AT63">
        <v>0.52</v>
      </c>
      <c r="AU63">
        <v>4.84</v>
      </c>
      <c r="AV63">
        <v>24.2</v>
      </c>
      <c r="AW63">
        <v>9.68</v>
      </c>
      <c r="AX63">
        <v>155.4</v>
      </c>
      <c r="AY63">
        <v>0.92</v>
      </c>
      <c r="AZ63">
        <v>106.5</v>
      </c>
      <c r="BA63">
        <v>24.2</v>
      </c>
      <c r="BB63">
        <v>0.97</v>
      </c>
      <c r="BC63">
        <v>63.18</v>
      </c>
      <c r="BD63">
        <v>45.51</v>
      </c>
      <c r="BE63">
        <v>0.37</v>
      </c>
      <c r="BF63">
        <v>0</v>
      </c>
      <c r="BG63">
        <v>43.57</v>
      </c>
      <c r="BH63">
        <v>0</v>
      </c>
      <c r="BI63">
        <v>38.729999999999997</v>
      </c>
      <c r="BJ63">
        <v>0</v>
      </c>
      <c r="BK63">
        <v>0.61</v>
      </c>
      <c r="BL63">
        <v>147.91</v>
      </c>
      <c r="BM63">
        <v>0.98</v>
      </c>
      <c r="BN63">
        <v>23.18</v>
      </c>
      <c r="BO63">
        <v>24.2</v>
      </c>
      <c r="BP63">
        <v>0</v>
      </c>
      <c r="BQ63">
        <v>0</v>
      </c>
      <c r="BR63">
        <v>64.39</v>
      </c>
      <c r="BS63">
        <v>85.69</v>
      </c>
      <c r="BT63">
        <v>15.81</v>
      </c>
      <c r="BU63">
        <v>255.52</v>
      </c>
    </row>
    <row r="64" spans="1:73">
      <c r="G64" t="s">
        <v>106</v>
      </c>
      <c r="H64" s="73">
        <v>868.29</v>
      </c>
      <c r="I64" s="46">
        <v>341.01000000000005</v>
      </c>
      <c r="J64" s="46">
        <v>400.37999999999994</v>
      </c>
      <c r="K64" s="46">
        <v>93.91</v>
      </c>
      <c r="L64" s="46">
        <v>10.75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21.28</v>
      </c>
      <c r="X64">
        <v>6.78</v>
      </c>
      <c r="Y64">
        <v>62.93</v>
      </c>
      <c r="Z64">
        <v>23.72</v>
      </c>
      <c r="AA64">
        <v>7.75</v>
      </c>
      <c r="AB64">
        <v>48.41</v>
      </c>
      <c r="AC64">
        <v>0</v>
      </c>
      <c r="AD64">
        <v>17.559999999999999</v>
      </c>
      <c r="AE64">
        <v>62.4</v>
      </c>
      <c r="AF64">
        <v>0</v>
      </c>
      <c r="AG64">
        <v>5.91</v>
      </c>
      <c r="AH64">
        <v>85.17</v>
      </c>
      <c r="AI64">
        <v>0</v>
      </c>
      <c r="AJ64">
        <v>62.93</v>
      </c>
      <c r="AK64">
        <v>0.97</v>
      </c>
      <c r="AL64">
        <v>0.98</v>
      </c>
      <c r="AM64">
        <v>63.63</v>
      </c>
      <c r="AN64">
        <v>1.02</v>
      </c>
      <c r="AO64">
        <v>24.2</v>
      </c>
      <c r="AP64">
        <v>19.36</v>
      </c>
      <c r="AQ64">
        <v>0.61</v>
      </c>
      <c r="AR64">
        <v>48.41</v>
      </c>
      <c r="AS64">
        <v>23.24</v>
      </c>
      <c r="AT64">
        <v>0.52</v>
      </c>
      <c r="AU64">
        <v>4.84</v>
      </c>
      <c r="AV64">
        <v>24.2</v>
      </c>
      <c r="AW64">
        <v>9.68</v>
      </c>
      <c r="AX64">
        <v>145.6</v>
      </c>
      <c r="AY64">
        <v>0.92</v>
      </c>
      <c r="AZ64">
        <v>106.5</v>
      </c>
      <c r="BA64">
        <v>24.2</v>
      </c>
      <c r="BB64">
        <v>0.97</v>
      </c>
      <c r="BC64">
        <v>63.18</v>
      </c>
      <c r="BD64">
        <v>45.51</v>
      </c>
      <c r="BE64">
        <v>0.37</v>
      </c>
      <c r="BF64">
        <v>0</v>
      </c>
      <c r="BG64">
        <v>43.57</v>
      </c>
      <c r="BH64">
        <v>0</v>
      </c>
      <c r="BI64">
        <v>38.729999999999997</v>
      </c>
      <c r="BJ64">
        <v>0</v>
      </c>
      <c r="BK64">
        <v>0.61</v>
      </c>
      <c r="BL64">
        <v>147.91</v>
      </c>
      <c r="BM64">
        <v>0.98</v>
      </c>
      <c r="BN64">
        <v>23.18</v>
      </c>
      <c r="BO64">
        <v>24.2</v>
      </c>
      <c r="BP64">
        <v>0</v>
      </c>
      <c r="BQ64">
        <v>0</v>
      </c>
      <c r="BR64">
        <v>64.39</v>
      </c>
      <c r="BS64">
        <v>85.69</v>
      </c>
      <c r="BT64">
        <v>15.81</v>
      </c>
      <c r="BU64">
        <v>255.52</v>
      </c>
    </row>
    <row r="65" spans="7:73">
      <c r="G65" t="s">
        <v>107</v>
      </c>
      <c r="H65" s="73">
        <v>859.8900000000001</v>
      </c>
      <c r="I65" s="46">
        <v>337.41</v>
      </c>
      <c r="J65" s="46">
        <v>400.37999999999994</v>
      </c>
      <c r="K65" s="46">
        <v>93.91</v>
      </c>
      <c r="L65" s="46">
        <v>10.649999999999999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21.28</v>
      </c>
      <c r="X65">
        <v>6.78</v>
      </c>
      <c r="Y65">
        <v>62.93</v>
      </c>
      <c r="Z65">
        <v>23.72</v>
      </c>
      <c r="AA65">
        <v>7.75</v>
      </c>
      <c r="AB65">
        <v>48.41</v>
      </c>
      <c r="AC65">
        <v>0</v>
      </c>
      <c r="AD65">
        <v>17.559999999999999</v>
      </c>
      <c r="AE65">
        <v>58.8</v>
      </c>
      <c r="AF65">
        <v>0</v>
      </c>
      <c r="AG65">
        <v>5.81</v>
      </c>
      <c r="AH65">
        <v>85.17</v>
      </c>
      <c r="AI65">
        <v>0</v>
      </c>
      <c r="AJ65">
        <v>62.93</v>
      </c>
      <c r="AK65">
        <v>0.97</v>
      </c>
      <c r="AL65">
        <v>0.98</v>
      </c>
      <c r="AM65">
        <v>63.63</v>
      </c>
      <c r="AN65">
        <v>1.02</v>
      </c>
      <c r="AO65">
        <v>24.2</v>
      </c>
      <c r="AP65">
        <v>19.36</v>
      </c>
      <c r="AQ65">
        <v>0.61</v>
      </c>
      <c r="AR65">
        <v>48.41</v>
      </c>
      <c r="AS65">
        <v>23.24</v>
      </c>
      <c r="AT65">
        <v>0.52</v>
      </c>
      <c r="AU65">
        <v>4.84</v>
      </c>
      <c r="AV65">
        <v>24.2</v>
      </c>
      <c r="AW65">
        <v>9.68</v>
      </c>
      <c r="AX65">
        <v>137.19999999999999</v>
      </c>
      <c r="AY65">
        <v>0.92</v>
      </c>
      <c r="AZ65">
        <v>106.5</v>
      </c>
      <c r="BA65">
        <v>24.2</v>
      </c>
      <c r="BB65">
        <v>0.97</v>
      </c>
      <c r="BC65">
        <v>63.18</v>
      </c>
      <c r="BD65">
        <v>45.51</v>
      </c>
      <c r="BE65">
        <v>0.37</v>
      </c>
      <c r="BF65">
        <v>0</v>
      </c>
      <c r="BG65">
        <v>43.57</v>
      </c>
      <c r="BH65">
        <v>0</v>
      </c>
      <c r="BI65">
        <v>38.729999999999997</v>
      </c>
      <c r="BJ65">
        <v>0</v>
      </c>
      <c r="BK65">
        <v>0.61</v>
      </c>
      <c r="BL65">
        <v>147.91</v>
      </c>
      <c r="BM65">
        <v>0.98</v>
      </c>
      <c r="BN65">
        <v>23.18</v>
      </c>
      <c r="BO65">
        <v>24.2</v>
      </c>
      <c r="BP65">
        <v>0</v>
      </c>
      <c r="BQ65">
        <v>0</v>
      </c>
      <c r="BR65">
        <v>64.39</v>
      </c>
      <c r="BS65">
        <v>85.69</v>
      </c>
      <c r="BT65">
        <v>15.81</v>
      </c>
      <c r="BU65">
        <v>255.52</v>
      </c>
    </row>
    <row r="66" spans="7:73">
      <c r="G66" t="s">
        <v>108</v>
      </c>
      <c r="H66" s="73">
        <v>845.8900000000001</v>
      </c>
      <c r="I66" s="46">
        <v>331.41</v>
      </c>
      <c r="J66" s="46">
        <v>400.37999999999994</v>
      </c>
      <c r="K66" s="46">
        <v>93.91</v>
      </c>
      <c r="L66" s="46">
        <v>10.17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21.28</v>
      </c>
      <c r="X66">
        <v>6.78</v>
      </c>
      <c r="Y66">
        <v>62.93</v>
      </c>
      <c r="Z66">
        <v>23.72</v>
      </c>
      <c r="AA66">
        <v>7.75</v>
      </c>
      <c r="AB66">
        <v>48.41</v>
      </c>
      <c r="AC66">
        <v>0</v>
      </c>
      <c r="AD66">
        <v>17.559999999999999</v>
      </c>
      <c r="AE66">
        <v>52.8</v>
      </c>
      <c r="AF66">
        <v>0</v>
      </c>
      <c r="AG66">
        <v>5.33</v>
      </c>
      <c r="AH66">
        <v>85.17</v>
      </c>
      <c r="AI66">
        <v>0</v>
      </c>
      <c r="AJ66">
        <v>62.93</v>
      </c>
      <c r="AK66">
        <v>0.97</v>
      </c>
      <c r="AL66">
        <v>0.98</v>
      </c>
      <c r="AM66">
        <v>63.63</v>
      </c>
      <c r="AN66">
        <v>1.02</v>
      </c>
      <c r="AO66">
        <v>24.2</v>
      </c>
      <c r="AP66">
        <v>19.36</v>
      </c>
      <c r="AQ66">
        <v>0.61</v>
      </c>
      <c r="AR66">
        <v>48.41</v>
      </c>
      <c r="AS66">
        <v>23.24</v>
      </c>
      <c r="AT66">
        <v>0.52</v>
      </c>
      <c r="AU66">
        <v>4.84</v>
      </c>
      <c r="AV66">
        <v>24.2</v>
      </c>
      <c r="AW66">
        <v>9.68</v>
      </c>
      <c r="AX66">
        <v>123.2</v>
      </c>
      <c r="AY66">
        <v>0.92</v>
      </c>
      <c r="AZ66">
        <v>106.5</v>
      </c>
      <c r="BA66">
        <v>24.2</v>
      </c>
      <c r="BB66">
        <v>0.97</v>
      </c>
      <c r="BC66">
        <v>63.18</v>
      </c>
      <c r="BD66">
        <v>45.51</v>
      </c>
      <c r="BE66">
        <v>0.37</v>
      </c>
      <c r="BF66">
        <v>0</v>
      </c>
      <c r="BG66">
        <v>43.57</v>
      </c>
      <c r="BH66">
        <v>0</v>
      </c>
      <c r="BI66">
        <v>38.729999999999997</v>
      </c>
      <c r="BJ66">
        <v>0</v>
      </c>
      <c r="BK66">
        <v>0.61</v>
      </c>
      <c r="BL66">
        <v>147.91</v>
      </c>
      <c r="BM66">
        <v>0.98</v>
      </c>
      <c r="BN66">
        <v>23.18</v>
      </c>
      <c r="BO66">
        <v>24.2</v>
      </c>
      <c r="BP66">
        <v>0</v>
      </c>
      <c r="BQ66">
        <v>0</v>
      </c>
      <c r="BR66">
        <v>64.39</v>
      </c>
      <c r="BS66">
        <v>85.69</v>
      </c>
      <c r="BT66">
        <v>15.81</v>
      </c>
      <c r="BU66">
        <v>255.52</v>
      </c>
    </row>
    <row r="67" spans="7:73">
      <c r="G67" t="s">
        <v>109</v>
      </c>
      <c r="H67" s="73">
        <v>833.29</v>
      </c>
      <c r="I67" s="46">
        <v>326.01000000000005</v>
      </c>
      <c r="J67" s="46">
        <v>400.57</v>
      </c>
      <c r="K67" s="46">
        <v>93.91</v>
      </c>
      <c r="L67" s="46">
        <v>10.07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21.28</v>
      </c>
      <c r="X67">
        <v>6.78</v>
      </c>
      <c r="Y67">
        <v>62.93</v>
      </c>
      <c r="Z67">
        <v>23.72</v>
      </c>
      <c r="AA67">
        <v>7.75</v>
      </c>
      <c r="AB67">
        <v>48.41</v>
      </c>
      <c r="AC67">
        <v>0</v>
      </c>
      <c r="AD67">
        <v>17.75</v>
      </c>
      <c r="AE67">
        <v>47.4</v>
      </c>
      <c r="AF67">
        <v>0</v>
      </c>
      <c r="AG67">
        <v>5.23</v>
      </c>
      <c r="AH67">
        <v>85.17</v>
      </c>
      <c r="AI67">
        <v>0</v>
      </c>
      <c r="AJ67">
        <v>62.93</v>
      </c>
      <c r="AK67">
        <v>0.97</v>
      </c>
      <c r="AL67">
        <v>0.98</v>
      </c>
      <c r="AM67">
        <v>63.63</v>
      </c>
      <c r="AN67">
        <v>1.02</v>
      </c>
      <c r="AO67">
        <v>24.2</v>
      </c>
      <c r="AP67">
        <v>19.36</v>
      </c>
      <c r="AQ67">
        <v>0.61</v>
      </c>
      <c r="AR67">
        <v>48.41</v>
      </c>
      <c r="AS67">
        <v>23.24</v>
      </c>
      <c r="AT67">
        <v>0.52</v>
      </c>
      <c r="AU67">
        <v>4.84</v>
      </c>
      <c r="AV67">
        <v>24.2</v>
      </c>
      <c r="AW67">
        <v>9.68</v>
      </c>
      <c r="AX67">
        <v>110.6</v>
      </c>
      <c r="AY67">
        <v>0.92</v>
      </c>
      <c r="AZ67">
        <v>106.5</v>
      </c>
      <c r="BA67">
        <v>24.2</v>
      </c>
      <c r="BB67">
        <v>0.97</v>
      </c>
      <c r="BC67">
        <v>63.18</v>
      </c>
      <c r="BD67">
        <v>45.51</v>
      </c>
      <c r="BE67">
        <v>0.37</v>
      </c>
      <c r="BF67">
        <v>0</v>
      </c>
      <c r="BG67">
        <v>43.57</v>
      </c>
      <c r="BH67">
        <v>0</v>
      </c>
      <c r="BI67">
        <v>38.729999999999997</v>
      </c>
      <c r="BJ67">
        <v>0</v>
      </c>
      <c r="BK67">
        <v>0.61</v>
      </c>
      <c r="BL67">
        <v>147.91</v>
      </c>
      <c r="BM67">
        <v>0.98</v>
      </c>
      <c r="BN67">
        <v>23.18</v>
      </c>
      <c r="BO67">
        <v>24.2</v>
      </c>
      <c r="BP67">
        <v>0</v>
      </c>
      <c r="BQ67">
        <v>0</v>
      </c>
      <c r="BR67">
        <v>64.39</v>
      </c>
      <c r="BS67">
        <v>85.69</v>
      </c>
      <c r="BT67">
        <v>15.81</v>
      </c>
      <c r="BU67">
        <v>255.52</v>
      </c>
    </row>
    <row r="68" spans="7:73">
      <c r="G68" t="s">
        <v>110</v>
      </c>
      <c r="H68" s="73">
        <v>824.8900000000001</v>
      </c>
      <c r="I68" s="46">
        <v>322.41000000000003</v>
      </c>
      <c r="J68" s="46">
        <v>400.57</v>
      </c>
      <c r="K68" s="46">
        <v>93.91</v>
      </c>
      <c r="L68" s="46">
        <v>9.58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21.28</v>
      </c>
      <c r="X68">
        <v>6.78</v>
      </c>
      <c r="Y68">
        <v>62.93</v>
      </c>
      <c r="Z68">
        <v>23.72</v>
      </c>
      <c r="AA68">
        <v>7.75</v>
      </c>
      <c r="AB68">
        <v>48.41</v>
      </c>
      <c r="AC68">
        <v>0</v>
      </c>
      <c r="AD68">
        <v>17.75</v>
      </c>
      <c r="AE68">
        <v>43.8</v>
      </c>
      <c r="AF68">
        <v>0</v>
      </c>
      <c r="AG68">
        <v>4.74</v>
      </c>
      <c r="AH68">
        <v>85.17</v>
      </c>
      <c r="AI68">
        <v>0</v>
      </c>
      <c r="AJ68">
        <v>62.93</v>
      </c>
      <c r="AK68">
        <v>0.97</v>
      </c>
      <c r="AL68">
        <v>0.98</v>
      </c>
      <c r="AM68">
        <v>63.63</v>
      </c>
      <c r="AN68">
        <v>1.02</v>
      </c>
      <c r="AO68">
        <v>24.2</v>
      </c>
      <c r="AP68">
        <v>19.36</v>
      </c>
      <c r="AQ68">
        <v>0.61</v>
      </c>
      <c r="AR68">
        <v>48.41</v>
      </c>
      <c r="AS68">
        <v>23.24</v>
      </c>
      <c r="AT68">
        <v>0.52</v>
      </c>
      <c r="AU68">
        <v>4.84</v>
      </c>
      <c r="AV68">
        <v>24.2</v>
      </c>
      <c r="AW68">
        <v>9.68</v>
      </c>
      <c r="AX68">
        <v>102.2</v>
      </c>
      <c r="AY68">
        <v>0.92</v>
      </c>
      <c r="AZ68">
        <v>106.5</v>
      </c>
      <c r="BA68">
        <v>24.2</v>
      </c>
      <c r="BB68">
        <v>0.97</v>
      </c>
      <c r="BC68">
        <v>63.18</v>
      </c>
      <c r="BD68">
        <v>45.51</v>
      </c>
      <c r="BE68">
        <v>0.37</v>
      </c>
      <c r="BF68">
        <v>0</v>
      </c>
      <c r="BG68">
        <v>43.57</v>
      </c>
      <c r="BH68">
        <v>0</v>
      </c>
      <c r="BI68">
        <v>38.729999999999997</v>
      </c>
      <c r="BJ68">
        <v>0</v>
      </c>
      <c r="BK68">
        <v>0.61</v>
      </c>
      <c r="BL68">
        <v>147.91</v>
      </c>
      <c r="BM68">
        <v>0.98</v>
      </c>
      <c r="BN68">
        <v>23.18</v>
      </c>
      <c r="BO68">
        <v>24.2</v>
      </c>
      <c r="BP68">
        <v>0</v>
      </c>
      <c r="BQ68">
        <v>0</v>
      </c>
      <c r="BR68">
        <v>64.39</v>
      </c>
      <c r="BS68">
        <v>85.69</v>
      </c>
      <c r="BT68">
        <v>15.81</v>
      </c>
      <c r="BU68">
        <v>255.52</v>
      </c>
    </row>
    <row r="69" spans="7:73">
      <c r="G69" t="s">
        <v>111</v>
      </c>
      <c r="H69" s="73">
        <v>812.29</v>
      </c>
      <c r="I69" s="46">
        <v>317.01</v>
      </c>
      <c r="J69" s="46">
        <v>400.57</v>
      </c>
      <c r="K69" s="46">
        <v>93.91</v>
      </c>
      <c r="L69" s="46">
        <v>9.1999999999999993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21.28</v>
      </c>
      <c r="X69">
        <v>6.78</v>
      </c>
      <c r="Y69">
        <v>62.93</v>
      </c>
      <c r="Z69">
        <v>23.72</v>
      </c>
      <c r="AA69">
        <v>7.75</v>
      </c>
      <c r="AB69">
        <v>48.41</v>
      </c>
      <c r="AC69">
        <v>0</v>
      </c>
      <c r="AD69">
        <v>17.75</v>
      </c>
      <c r="AE69">
        <v>38.4</v>
      </c>
      <c r="AF69">
        <v>0</v>
      </c>
      <c r="AG69">
        <v>4.3600000000000003</v>
      </c>
      <c r="AH69">
        <v>85.17</v>
      </c>
      <c r="AI69">
        <v>0</v>
      </c>
      <c r="AJ69">
        <v>62.93</v>
      </c>
      <c r="AK69">
        <v>0.97</v>
      </c>
      <c r="AL69">
        <v>0.98</v>
      </c>
      <c r="AM69">
        <v>63.63</v>
      </c>
      <c r="AN69">
        <v>1.02</v>
      </c>
      <c r="AO69">
        <v>24.2</v>
      </c>
      <c r="AP69">
        <v>19.36</v>
      </c>
      <c r="AQ69">
        <v>0.61</v>
      </c>
      <c r="AR69">
        <v>48.41</v>
      </c>
      <c r="AS69">
        <v>23.24</v>
      </c>
      <c r="AT69">
        <v>0.52</v>
      </c>
      <c r="AU69">
        <v>4.84</v>
      </c>
      <c r="AV69">
        <v>24.2</v>
      </c>
      <c r="AW69">
        <v>9.68</v>
      </c>
      <c r="AX69">
        <v>89.6</v>
      </c>
      <c r="AY69">
        <v>0.92</v>
      </c>
      <c r="AZ69">
        <v>106.5</v>
      </c>
      <c r="BA69">
        <v>24.2</v>
      </c>
      <c r="BB69">
        <v>0.97</v>
      </c>
      <c r="BC69">
        <v>63.18</v>
      </c>
      <c r="BD69">
        <v>45.51</v>
      </c>
      <c r="BE69">
        <v>0.37</v>
      </c>
      <c r="BF69">
        <v>0</v>
      </c>
      <c r="BG69">
        <v>43.57</v>
      </c>
      <c r="BH69">
        <v>0</v>
      </c>
      <c r="BI69">
        <v>38.729999999999997</v>
      </c>
      <c r="BJ69">
        <v>0</v>
      </c>
      <c r="BK69">
        <v>0.61</v>
      </c>
      <c r="BL69">
        <v>147.91</v>
      </c>
      <c r="BM69">
        <v>0.98</v>
      </c>
      <c r="BN69">
        <v>23.18</v>
      </c>
      <c r="BO69">
        <v>24.2</v>
      </c>
      <c r="BP69">
        <v>0</v>
      </c>
      <c r="BQ69">
        <v>0</v>
      </c>
      <c r="BR69">
        <v>64.39</v>
      </c>
      <c r="BS69">
        <v>85.69</v>
      </c>
      <c r="BT69">
        <v>15.81</v>
      </c>
      <c r="BU69">
        <v>255.52</v>
      </c>
    </row>
    <row r="70" spans="7:73">
      <c r="G70" t="s">
        <v>112</v>
      </c>
      <c r="H70" s="73">
        <v>799.69</v>
      </c>
      <c r="I70" s="46">
        <v>311.61</v>
      </c>
      <c r="J70" s="46">
        <v>400.57</v>
      </c>
      <c r="K70" s="46">
        <v>93.91</v>
      </c>
      <c r="L70" s="46">
        <v>6.8699999999999992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21.28</v>
      </c>
      <c r="X70">
        <v>6.78</v>
      </c>
      <c r="Y70">
        <v>62.93</v>
      </c>
      <c r="Z70">
        <v>23.72</v>
      </c>
      <c r="AA70">
        <v>7.75</v>
      </c>
      <c r="AB70">
        <v>48.41</v>
      </c>
      <c r="AC70">
        <v>0</v>
      </c>
      <c r="AD70">
        <v>17.75</v>
      </c>
      <c r="AE70">
        <v>33</v>
      </c>
      <c r="AF70">
        <v>0</v>
      </c>
      <c r="AG70">
        <v>2.0299999999999998</v>
      </c>
      <c r="AH70">
        <v>85.17</v>
      </c>
      <c r="AI70">
        <v>0</v>
      </c>
      <c r="AJ70">
        <v>62.93</v>
      </c>
      <c r="AK70">
        <v>0.97</v>
      </c>
      <c r="AL70">
        <v>0.98</v>
      </c>
      <c r="AM70">
        <v>63.63</v>
      </c>
      <c r="AN70">
        <v>1.02</v>
      </c>
      <c r="AO70">
        <v>24.2</v>
      </c>
      <c r="AP70">
        <v>19.36</v>
      </c>
      <c r="AQ70">
        <v>0.61</v>
      </c>
      <c r="AR70">
        <v>48.41</v>
      </c>
      <c r="AS70">
        <v>23.24</v>
      </c>
      <c r="AT70">
        <v>0.52</v>
      </c>
      <c r="AU70">
        <v>4.84</v>
      </c>
      <c r="AV70">
        <v>24.2</v>
      </c>
      <c r="AW70">
        <v>9.68</v>
      </c>
      <c r="AX70">
        <v>77</v>
      </c>
      <c r="AY70">
        <v>0.92</v>
      </c>
      <c r="AZ70">
        <v>106.5</v>
      </c>
      <c r="BA70">
        <v>24.2</v>
      </c>
      <c r="BB70">
        <v>0.97</v>
      </c>
      <c r="BC70">
        <v>63.18</v>
      </c>
      <c r="BD70">
        <v>45.51</v>
      </c>
      <c r="BE70">
        <v>0.37</v>
      </c>
      <c r="BF70">
        <v>0</v>
      </c>
      <c r="BG70">
        <v>43.57</v>
      </c>
      <c r="BH70">
        <v>0</v>
      </c>
      <c r="BI70">
        <v>38.729999999999997</v>
      </c>
      <c r="BJ70">
        <v>0</v>
      </c>
      <c r="BK70">
        <v>0.61</v>
      </c>
      <c r="BL70">
        <v>147.91</v>
      </c>
      <c r="BM70">
        <v>0.98</v>
      </c>
      <c r="BN70">
        <v>23.18</v>
      </c>
      <c r="BO70">
        <v>24.2</v>
      </c>
      <c r="BP70">
        <v>0</v>
      </c>
      <c r="BQ70">
        <v>0</v>
      </c>
      <c r="BR70">
        <v>64.39</v>
      </c>
      <c r="BS70">
        <v>85.69</v>
      </c>
      <c r="BT70">
        <v>15.81</v>
      </c>
      <c r="BU70">
        <v>255.52</v>
      </c>
    </row>
    <row r="71" spans="7:73">
      <c r="G71" t="s">
        <v>113</v>
      </c>
      <c r="H71" s="73">
        <v>765.0200000000001</v>
      </c>
      <c r="I71" s="46">
        <v>229.35999999999999</v>
      </c>
      <c r="J71" s="46">
        <v>355.13999999999993</v>
      </c>
      <c r="K71" s="46">
        <v>69.709999999999994</v>
      </c>
      <c r="L71" s="46">
        <v>6.7799999999999994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21.28</v>
      </c>
      <c r="X71">
        <v>6.78</v>
      </c>
      <c r="Y71">
        <v>62.93</v>
      </c>
      <c r="Z71">
        <v>23.72</v>
      </c>
      <c r="AA71">
        <v>7.75</v>
      </c>
      <c r="AB71">
        <v>48.41</v>
      </c>
      <c r="AC71">
        <v>0</v>
      </c>
      <c r="AD71">
        <v>17.829999999999998</v>
      </c>
      <c r="AE71">
        <v>28.2</v>
      </c>
      <c r="AF71">
        <v>0</v>
      </c>
      <c r="AG71">
        <v>1.94</v>
      </c>
      <c r="AH71">
        <v>85.17</v>
      </c>
      <c r="AI71">
        <v>0</v>
      </c>
      <c r="AJ71">
        <v>62.93</v>
      </c>
      <c r="AK71">
        <v>0.97</v>
      </c>
      <c r="AL71">
        <v>0.98</v>
      </c>
      <c r="AM71">
        <v>63.63</v>
      </c>
      <c r="AN71">
        <v>1.02</v>
      </c>
      <c r="AO71">
        <v>24.2</v>
      </c>
      <c r="AP71">
        <v>0</v>
      </c>
      <c r="AQ71">
        <v>0.61</v>
      </c>
      <c r="AR71">
        <v>48.41</v>
      </c>
      <c r="AS71">
        <v>23.24</v>
      </c>
      <c r="AT71">
        <v>0.52</v>
      </c>
      <c r="AU71">
        <v>4.84</v>
      </c>
      <c r="AV71">
        <v>0</v>
      </c>
      <c r="AW71">
        <v>9.68</v>
      </c>
      <c r="AX71">
        <v>65.8</v>
      </c>
      <c r="AY71">
        <v>0.92</v>
      </c>
      <c r="AZ71">
        <v>48.41</v>
      </c>
      <c r="BA71">
        <v>24.2</v>
      </c>
      <c r="BB71">
        <v>0.68</v>
      </c>
      <c r="BC71">
        <v>63.18</v>
      </c>
      <c r="BD71">
        <v>0</v>
      </c>
      <c r="BE71">
        <v>0.37</v>
      </c>
      <c r="BF71">
        <v>0</v>
      </c>
      <c r="BG71">
        <v>43.57</v>
      </c>
      <c r="BH71">
        <v>0</v>
      </c>
      <c r="BI71">
        <v>38.729999999999997</v>
      </c>
      <c r="BJ71">
        <v>0</v>
      </c>
      <c r="BK71">
        <v>0.61</v>
      </c>
      <c r="BL71">
        <v>147.91</v>
      </c>
      <c r="BM71">
        <v>0.98</v>
      </c>
      <c r="BN71">
        <v>0</v>
      </c>
      <c r="BO71">
        <v>24.2</v>
      </c>
      <c r="BP71">
        <v>0</v>
      </c>
      <c r="BQ71">
        <v>0</v>
      </c>
      <c r="BR71">
        <v>64.39</v>
      </c>
      <c r="BS71">
        <v>85.69</v>
      </c>
      <c r="BT71">
        <v>15.81</v>
      </c>
      <c r="BU71">
        <v>255.52</v>
      </c>
    </row>
    <row r="72" spans="7:73">
      <c r="G72" t="s">
        <v>114</v>
      </c>
      <c r="H72" s="73">
        <v>758.72</v>
      </c>
      <c r="I72" s="46">
        <v>226.66</v>
      </c>
      <c r="J72" s="46">
        <v>355.13999999999993</v>
      </c>
      <c r="K72" s="46">
        <v>69.709999999999994</v>
      </c>
      <c r="L72" s="46">
        <v>6.29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21.28</v>
      </c>
      <c r="X72">
        <v>6.78</v>
      </c>
      <c r="Y72">
        <v>62.93</v>
      </c>
      <c r="Z72">
        <v>23.72</v>
      </c>
      <c r="AA72">
        <v>7.75</v>
      </c>
      <c r="AB72">
        <v>48.41</v>
      </c>
      <c r="AC72">
        <v>0</v>
      </c>
      <c r="AD72">
        <v>17.829999999999998</v>
      </c>
      <c r="AE72">
        <v>25.5</v>
      </c>
      <c r="AF72">
        <v>0</v>
      </c>
      <c r="AG72">
        <v>1.45</v>
      </c>
      <c r="AH72">
        <v>85.17</v>
      </c>
      <c r="AI72">
        <v>0</v>
      </c>
      <c r="AJ72">
        <v>62.93</v>
      </c>
      <c r="AK72">
        <v>0.97</v>
      </c>
      <c r="AL72">
        <v>0.98</v>
      </c>
      <c r="AM72">
        <v>63.63</v>
      </c>
      <c r="AN72">
        <v>1.02</v>
      </c>
      <c r="AO72">
        <v>24.2</v>
      </c>
      <c r="AP72">
        <v>0</v>
      </c>
      <c r="AQ72">
        <v>0.61</v>
      </c>
      <c r="AR72">
        <v>48.41</v>
      </c>
      <c r="AS72">
        <v>23.24</v>
      </c>
      <c r="AT72">
        <v>0.52</v>
      </c>
      <c r="AU72">
        <v>4.84</v>
      </c>
      <c r="AV72">
        <v>0</v>
      </c>
      <c r="AW72">
        <v>9.68</v>
      </c>
      <c r="AX72">
        <v>59.5</v>
      </c>
      <c r="AY72">
        <v>0.92</v>
      </c>
      <c r="AZ72">
        <v>48.41</v>
      </c>
      <c r="BA72">
        <v>24.2</v>
      </c>
      <c r="BB72">
        <v>0.68</v>
      </c>
      <c r="BC72">
        <v>63.18</v>
      </c>
      <c r="BD72">
        <v>0</v>
      </c>
      <c r="BE72">
        <v>0.37</v>
      </c>
      <c r="BF72">
        <v>0</v>
      </c>
      <c r="BG72">
        <v>43.57</v>
      </c>
      <c r="BH72">
        <v>0</v>
      </c>
      <c r="BI72">
        <v>38.729999999999997</v>
      </c>
      <c r="BJ72">
        <v>0</v>
      </c>
      <c r="BK72">
        <v>0.61</v>
      </c>
      <c r="BL72">
        <v>147.91</v>
      </c>
      <c r="BM72">
        <v>0.98</v>
      </c>
      <c r="BN72">
        <v>0</v>
      </c>
      <c r="BO72">
        <v>24.2</v>
      </c>
      <c r="BP72">
        <v>0</v>
      </c>
      <c r="BQ72">
        <v>0</v>
      </c>
      <c r="BR72">
        <v>64.39</v>
      </c>
      <c r="BS72">
        <v>85.69</v>
      </c>
      <c r="BT72">
        <v>15.81</v>
      </c>
      <c r="BU72">
        <v>255.52</v>
      </c>
    </row>
    <row r="73" spans="7:73">
      <c r="G73" t="s">
        <v>115</v>
      </c>
      <c r="H73" s="73">
        <v>748.22</v>
      </c>
      <c r="I73" s="46">
        <v>222.16</v>
      </c>
      <c r="J73" s="46">
        <v>355.13999999999993</v>
      </c>
      <c r="K73" s="46">
        <v>69.709999999999994</v>
      </c>
      <c r="L73" s="46">
        <v>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21.28</v>
      </c>
      <c r="X73">
        <v>6.78</v>
      </c>
      <c r="Y73">
        <v>62.93</v>
      </c>
      <c r="Z73">
        <v>23.72</v>
      </c>
      <c r="AA73">
        <v>7.75</v>
      </c>
      <c r="AB73">
        <v>48.41</v>
      </c>
      <c r="AC73">
        <v>0</v>
      </c>
      <c r="AD73">
        <v>17.829999999999998</v>
      </c>
      <c r="AE73">
        <v>21</v>
      </c>
      <c r="AF73">
        <v>0</v>
      </c>
      <c r="AG73">
        <v>1.1599999999999999</v>
      </c>
      <c r="AH73">
        <v>85.17</v>
      </c>
      <c r="AI73">
        <v>0</v>
      </c>
      <c r="AJ73">
        <v>62.93</v>
      </c>
      <c r="AK73">
        <v>0.97</v>
      </c>
      <c r="AL73">
        <v>0.98</v>
      </c>
      <c r="AM73">
        <v>63.63</v>
      </c>
      <c r="AN73">
        <v>1.02</v>
      </c>
      <c r="AO73">
        <v>24.2</v>
      </c>
      <c r="AP73">
        <v>0</v>
      </c>
      <c r="AQ73">
        <v>0.61</v>
      </c>
      <c r="AR73">
        <v>48.41</v>
      </c>
      <c r="AS73">
        <v>23.24</v>
      </c>
      <c r="AT73">
        <v>0.52</v>
      </c>
      <c r="AU73">
        <v>4.84</v>
      </c>
      <c r="AV73">
        <v>0</v>
      </c>
      <c r="AW73">
        <v>9.68</v>
      </c>
      <c r="AX73">
        <v>49</v>
      </c>
      <c r="AY73">
        <v>0.92</v>
      </c>
      <c r="AZ73">
        <v>48.41</v>
      </c>
      <c r="BA73">
        <v>24.2</v>
      </c>
      <c r="BB73">
        <v>0.68</v>
      </c>
      <c r="BC73">
        <v>63.18</v>
      </c>
      <c r="BD73">
        <v>0</v>
      </c>
      <c r="BE73">
        <v>0.37</v>
      </c>
      <c r="BF73">
        <v>0</v>
      </c>
      <c r="BG73">
        <v>43.57</v>
      </c>
      <c r="BH73">
        <v>0</v>
      </c>
      <c r="BI73">
        <v>38.729999999999997</v>
      </c>
      <c r="BJ73">
        <v>0</v>
      </c>
      <c r="BK73">
        <v>0.61</v>
      </c>
      <c r="BL73">
        <v>147.91</v>
      </c>
      <c r="BM73">
        <v>0.98</v>
      </c>
      <c r="BN73">
        <v>0</v>
      </c>
      <c r="BO73">
        <v>24.2</v>
      </c>
      <c r="BP73">
        <v>0</v>
      </c>
      <c r="BQ73">
        <v>0</v>
      </c>
      <c r="BR73">
        <v>64.39</v>
      </c>
      <c r="BS73">
        <v>85.69</v>
      </c>
      <c r="BT73">
        <v>15.81</v>
      </c>
      <c r="BU73">
        <v>255.52</v>
      </c>
    </row>
    <row r="74" spans="7:73">
      <c r="G74" t="s">
        <v>116</v>
      </c>
      <c r="H74" s="73">
        <v>737.72</v>
      </c>
      <c r="I74" s="46">
        <v>217.66</v>
      </c>
      <c r="J74" s="46">
        <v>355.13999999999993</v>
      </c>
      <c r="K74" s="46">
        <v>69.709999999999994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21.28</v>
      </c>
      <c r="X74">
        <v>6.78</v>
      </c>
      <c r="Y74">
        <v>62.93</v>
      </c>
      <c r="Z74">
        <v>23.72</v>
      </c>
      <c r="AA74">
        <v>7.75</v>
      </c>
      <c r="AB74">
        <v>48.41</v>
      </c>
      <c r="AC74">
        <v>0</v>
      </c>
      <c r="AD74">
        <v>17.829999999999998</v>
      </c>
      <c r="AE74">
        <v>16.5</v>
      </c>
      <c r="AF74">
        <v>0</v>
      </c>
      <c r="AG74">
        <v>0.68</v>
      </c>
      <c r="AH74">
        <v>85.17</v>
      </c>
      <c r="AI74">
        <v>0</v>
      </c>
      <c r="AJ74">
        <v>62.93</v>
      </c>
      <c r="AK74">
        <v>0.97</v>
      </c>
      <c r="AL74">
        <v>0.98</v>
      </c>
      <c r="AM74">
        <v>63.63</v>
      </c>
      <c r="AN74">
        <v>1.02</v>
      </c>
      <c r="AO74">
        <v>24.2</v>
      </c>
      <c r="AP74">
        <v>0</v>
      </c>
      <c r="AQ74">
        <v>0.61</v>
      </c>
      <c r="AR74">
        <v>48.41</v>
      </c>
      <c r="AS74">
        <v>23.24</v>
      </c>
      <c r="AT74">
        <v>0.52</v>
      </c>
      <c r="AU74">
        <v>4.84</v>
      </c>
      <c r="AV74">
        <v>0</v>
      </c>
      <c r="AW74">
        <v>9.68</v>
      </c>
      <c r="AX74">
        <v>38.5</v>
      </c>
      <c r="AY74">
        <v>0.92</v>
      </c>
      <c r="AZ74">
        <v>48.41</v>
      </c>
      <c r="BA74">
        <v>24.2</v>
      </c>
      <c r="BB74">
        <v>0.68</v>
      </c>
      <c r="BC74">
        <v>63.18</v>
      </c>
      <c r="BD74">
        <v>0</v>
      </c>
      <c r="BE74">
        <v>0.37</v>
      </c>
      <c r="BF74">
        <v>0</v>
      </c>
      <c r="BG74">
        <v>43.57</v>
      </c>
      <c r="BH74">
        <v>0</v>
      </c>
      <c r="BI74">
        <v>38.729999999999997</v>
      </c>
      <c r="BJ74">
        <v>0</v>
      </c>
      <c r="BK74">
        <v>0.61</v>
      </c>
      <c r="BL74">
        <v>147.91</v>
      </c>
      <c r="BM74">
        <v>0.98</v>
      </c>
      <c r="BN74">
        <v>0</v>
      </c>
      <c r="BO74">
        <v>24.2</v>
      </c>
      <c r="BP74">
        <v>0</v>
      </c>
      <c r="BQ74">
        <v>0</v>
      </c>
      <c r="BR74">
        <v>64.39</v>
      </c>
      <c r="BS74">
        <v>85.69</v>
      </c>
      <c r="BT74">
        <v>15.81</v>
      </c>
      <c r="BU74">
        <v>255.52</v>
      </c>
    </row>
    <row r="75" spans="7:73">
      <c r="G75" t="s">
        <v>117</v>
      </c>
      <c r="H75" s="73">
        <v>727.24</v>
      </c>
      <c r="I75" s="46">
        <v>256.22000000000003</v>
      </c>
      <c r="J75" s="46">
        <v>355.34</v>
      </c>
      <c r="K75" s="46">
        <v>69.709999999999994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21.28</v>
      </c>
      <c r="X75">
        <v>6.78</v>
      </c>
      <c r="Y75">
        <v>62.93</v>
      </c>
      <c r="Z75">
        <v>23.72</v>
      </c>
      <c r="AA75">
        <v>14.28</v>
      </c>
      <c r="AB75">
        <v>48.41</v>
      </c>
      <c r="AC75">
        <v>0</v>
      </c>
      <c r="AD75">
        <v>18.03</v>
      </c>
      <c r="AE75">
        <v>12</v>
      </c>
      <c r="AF75">
        <v>0</v>
      </c>
      <c r="AG75">
        <v>0.48</v>
      </c>
      <c r="AH75">
        <v>85.17</v>
      </c>
      <c r="AI75">
        <v>0</v>
      </c>
      <c r="AJ75">
        <v>62.93</v>
      </c>
      <c r="AK75">
        <v>0.97</v>
      </c>
      <c r="AL75">
        <v>0.98</v>
      </c>
      <c r="AM75">
        <v>63.63</v>
      </c>
      <c r="AN75">
        <v>1.02</v>
      </c>
      <c r="AO75">
        <v>24.2</v>
      </c>
      <c r="AP75">
        <v>0</v>
      </c>
      <c r="AQ75">
        <v>0.61</v>
      </c>
      <c r="AR75">
        <v>48.41</v>
      </c>
      <c r="AS75">
        <v>23.24</v>
      </c>
      <c r="AT75">
        <v>0.52</v>
      </c>
      <c r="AU75">
        <v>4.84</v>
      </c>
      <c r="AV75">
        <v>0</v>
      </c>
      <c r="AW75">
        <v>9.68</v>
      </c>
      <c r="AX75">
        <v>28</v>
      </c>
      <c r="AY75">
        <v>0.92</v>
      </c>
      <c r="AZ75">
        <v>48.41</v>
      </c>
      <c r="BA75">
        <v>24.2</v>
      </c>
      <c r="BB75">
        <v>0.68</v>
      </c>
      <c r="BC75">
        <v>63.18</v>
      </c>
      <c r="BD75">
        <v>0</v>
      </c>
      <c r="BE75">
        <v>0.37</v>
      </c>
      <c r="BF75">
        <v>0</v>
      </c>
      <c r="BG75">
        <v>43.57</v>
      </c>
      <c r="BH75">
        <v>36.53</v>
      </c>
      <c r="BI75">
        <v>38.729999999999997</v>
      </c>
      <c r="BJ75">
        <v>0</v>
      </c>
      <c r="BK75">
        <v>0.61</v>
      </c>
      <c r="BL75">
        <v>147.91</v>
      </c>
      <c r="BM75">
        <v>0.98</v>
      </c>
      <c r="BN75">
        <v>0</v>
      </c>
      <c r="BO75">
        <v>24.2</v>
      </c>
      <c r="BP75">
        <v>0</v>
      </c>
      <c r="BQ75">
        <v>0</v>
      </c>
      <c r="BR75">
        <v>64.39</v>
      </c>
      <c r="BS75">
        <v>85.69</v>
      </c>
      <c r="BT75">
        <v>15.83</v>
      </c>
      <c r="BU75">
        <v>255.52</v>
      </c>
    </row>
    <row r="76" spans="7:73">
      <c r="G76" t="s">
        <v>118</v>
      </c>
      <c r="H76" s="73">
        <v>720.24</v>
      </c>
      <c r="I76" s="46">
        <v>253.22</v>
      </c>
      <c r="J76" s="46">
        <v>355.34</v>
      </c>
      <c r="K76" s="46">
        <v>69.709999999999994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21.28</v>
      </c>
      <c r="X76">
        <v>6.78</v>
      </c>
      <c r="Y76">
        <v>62.93</v>
      </c>
      <c r="Z76">
        <v>23.72</v>
      </c>
      <c r="AA76">
        <v>14.28</v>
      </c>
      <c r="AB76">
        <v>48.41</v>
      </c>
      <c r="AC76">
        <v>0</v>
      </c>
      <c r="AD76">
        <v>18.03</v>
      </c>
      <c r="AE76">
        <v>9</v>
      </c>
      <c r="AF76">
        <v>0</v>
      </c>
      <c r="AG76">
        <v>0</v>
      </c>
      <c r="AH76">
        <v>85.17</v>
      </c>
      <c r="AI76">
        <v>0</v>
      </c>
      <c r="AJ76">
        <v>62.93</v>
      </c>
      <c r="AK76">
        <v>0.97</v>
      </c>
      <c r="AL76">
        <v>0.98</v>
      </c>
      <c r="AM76">
        <v>63.63</v>
      </c>
      <c r="AN76">
        <v>1.02</v>
      </c>
      <c r="AO76">
        <v>24.2</v>
      </c>
      <c r="AP76">
        <v>0</v>
      </c>
      <c r="AQ76">
        <v>0.61</v>
      </c>
      <c r="AR76">
        <v>48.41</v>
      </c>
      <c r="AS76">
        <v>23.24</v>
      </c>
      <c r="AT76">
        <v>0.52</v>
      </c>
      <c r="AU76">
        <v>4.84</v>
      </c>
      <c r="AV76">
        <v>0</v>
      </c>
      <c r="AW76">
        <v>9.68</v>
      </c>
      <c r="AX76">
        <v>21</v>
      </c>
      <c r="AY76">
        <v>0.92</v>
      </c>
      <c r="AZ76">
        <v>48.41</v>
      </c>
      <c r="BA76">
        <v>24.2</v>
      </c>
      <c r="BB76">
        <v>0.68</v>
      </c>
      <c r="BC76">
        <v>63.18</v>
      </c>
      <c r="BD76">
        <v>0</v>
      </c>
      <c r="BE76">
        <v>0.37</v>
      </c>
      <c r="BF76">
        <v>0</v>
      </c>
      <c r="BG76">
        <v>43.57</v>
      </c>
      <c r="BH76">
        <v>36.53</v>
      </c>
      <c r="BI76">
        <v>38.729999999999997</v>
      </c>
      <c r="BJ76">
        <v>0</v>
      </c>
      <c r="BK76">
        <v>0.61</v>
      </c>
      <c r="BL76">
        <v>147.91</v>
      </c>
      <c r="BM76">
        <v>0.98</v>
      </c>
      <c r="BN76">
        <v>0</v>
      </c>
      <c r="BO76">
        <v>24.2</v>
      </c>
      <c r="BP76">
        <v>0</v>
      </c>
      <c r="BQ76">
        <v>0</v>
      </c>
      <c r="BR76">
        <v>64.39</v>
      </c>
      <c r="BS76">
        <v>85.69</v>
      </c>
      <c r="BT76">
        <v>15.83</v>
      </c>
      <c r="BU76">
        <v>255.52</v>
      </c>
    </row>
    <row r="77" spans="7:73">
      <c r="G77" t="s">
        <v>119</v>
      </c>
      <c r="H77" s="73">
        <v>716.74</v>
      </c>
      <c r="I77" s="46">
        <v>251.72</v>
      </c>
      <c r="J77" s="46">
        <v>355.34</v>
      </c>
      <c r="K77" s="46">
        <v>69.709999999999994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21.28</v>
      </c>
      <c r="X77">
        <v>6.78</v>
      </c>
      <c r="Y77">
        <v>62.93</v>
      </c>
      <c r="Z77">
        <v>23.72</v>
      </c>
      <c r="AA77">
        <v>14.28</v>
      </c>
      <c r="AB77">
        <v>48.41</v>
      </c>
      <c r="AC77">
        <v>0</v>
      </c>
      <c r="AD77">
        <v>18.03</v>
      </c>
      <c r="AE77">
        <v>7.5</v>
      </c>
      <c r="AF77">
        <v>0</v>
      </c>
      <c r="AG77">
        <v>0</v>
      </c>
      <c r="AH77">
        <v>85.17</v>
      </c>
      <c r="AI77">
        <v>0</v>
      </c>
      <c r="AJ77">
        <v>62.93</v>
      </c>
      <c r="AK77">
        <v>0.97</v>
      </c>
      <c r="AL77">
        <v>0.98</v>
      </c>
      <c r="AM77">
        <v>63.63</v>
      </c>
      <c r="AN77">
        <v>1.02</v>
      </c>
      <c r="AO77">
        <v>24.2</v>
      </c>
      <c r="AP77">
        <v>0</v>
      </c>
      <c r="AQ77">
        <v>0.61</v>
      </c>
      <c r="AR77">
        <v>48.41</v>
      </c>
      <c r="AS77">
        <v>23.24</v>
      </c>
      <c r="AT77">
        <v>0.52</v>
      </c>
      <c r="AU77">
        <v>4.84</v>
      </c>
      <c r="AV77">
        <v>0</v>
      </c>
      <c r="AW77">
        <v>9.68</v>
      </c>
      <c r="AX77">
        <v>17.5</v>
      </c>
      <c r="AY77">
        <v>0.92</v>
      </c>
      <c r="AZ77">
        <v>48.41</v>
      </c>
      <c r="BA77">
        <v>24.2</v>
      </c>
      <c r="BB77">
        <v>0.68</v>
      </c>
      <c r="BC77">
        <v>63.18</v>
      </c>
      <c r="BD77">
        <v>0</v>
      </c>
      <c r="BE77">
        <v>0.37</v>
      </c>
      <c r="BF77">
        <v>0</v>
      </c>
      <c r="BG77">
        <v>43.57</v>
      </c>
      <c r="BH77">
        <v>36.53</v>
      </c>
      <c r="BI77">
        <v>38.729999999999997</v>
      </c>
      <c r="BJ77">
        <v>0</v>
      </c>
      <c r="BK77">
        <v>0.61</v>
      </c>
      <c r="BL77">
        <v>147.91</v>
      </c>
      <c r="BM77">
        <v>0.98</v>
      </c>
      <c r="BN77">
        <v>0</v>
      </c>
      <c r="BO77">
        <v>24.2</v>
      </c>
      <c r="BP77">
        <v>0</v>
      </c>
      <c r="BQ77">
        <v>0</v>
      </c>
      <c r="BR77">
        <v>64.39</v>
      </c>
      <c r="BS77">
        <v>85.69</v>
      </c>
      <c r="BT77">
        <v>15.83</v>
      </c>
      <c r="BU77">
        <v>255.52</v>
      </c>
    </row>
    <row r="78" spans="7:73">
      <c r="G78" t="s">
        <v>120</v>
      </c>
      <c r="H78" s="73">
        <v>713.24</v>
      </c>
      <c r="I78" s="46">
        <v>250.22</v>
      </c>
      <c r="J78" s="46">
        <v>355.34</v>
      </c>
      <c r="K78" s="46">
        <v>69.709999999999994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21.28</v>
      </c>
      <c r="X78">
        <v>6.78</v>
      </c>
      <c r="Y78">
        <v>62.93</v>
      </c>
      <c r="Z78">
        <v>23.72</v>
      </c>
      <c r="AA78">
        <v>14.28</v>
      </c>
      <c r="AB78">
        <v>48.41</v>
      </c>
      <c r="AC78">
        <v>0</v>
      </c>
      <c r="AD78">
        <v>18.03</v>
      </c>
      <c r="AE78">
        <v>6</v>
      </c>
      <c r="AF78">
        <v>0</v>
      </c>
      <c r="AG78">
        <v>0</v>
      </c>
      <c r="AH78">
        <v>85.17</v>
      </c>
      <c r="AI78">
        <v>0</v>
      </c>
      <c r="AJ78">
        <v>62.93</v>
      </c>
      <c r="AK78">
        <v>0.97</v>
      </c>
      <c r="AL78">
        <v>0.98</v>
      </c>
      <c r="AM78">
        <v>63.63</v>
      </c>
      <c r="AN78">
        <v>1.02</v>
      </c>
      <c r="AO78">
        <v>24.2</v>
      </c>
      <c r="AP78">
        <v>0</v>
      </c>
      <c r="AQ78">
        <v>0.61</v>
      </c>
      <c r="AR78">
        <v>48.41</v>
      </c>
      <c r="AS78">
        <v>23.24</v>
      </c>
      <c r="AT78">
        <v>0.52</v>
      </c>
      <c r="AU78">
        <v>4.84</v>
      </c>
      <c r="AV78">
        <v>0</v>
      </c>
      <c r="AW78">
        <v>9.68</v>
      </c>
      <c r="AX78">
        <v>14</v>
      </c>
      <c r="AY78">
        <v>0.92</v>
      </c>
      <c r="AZ78">
        <v>48.41</v>
      </c>
      <c r="BA78">
        <v>24.2</v>
      </c>
      <c r="BB78">
        <v>0.68</v>
      </c>
      <c r="BC78">
        <v>63.18</v>
      </c>
      <c r="BD78">
        <v>0</v>
      </c>
      <c r="BE78">
        <v>0.37</v>
      </c>
      <c r="BF78">
        <v>0</v>
      </c>
      <c r="BG78">
        <v>43.57</v>
      </c>
      <c r="BH78">
        <v>36.53</v>
      </c>
      <c r="BI78">
        <v>38.729999999999997</v>
      </c>
      <c r="BJ78">
        <v>0</v>
      </c>
      <c r="BK78">
        <v>0.61</v>
      </c>
      <c r="BL78">
        <v>147.91</v>
      </c>
      <c r="BM78">
        <v>0.98</v>
      </c>
      <c r="BN78">
        <v>0</v>
      </c>
      <c r="BO78">
        <v>24.2</v>
      </c>
      <c r="BP78">
        <v>0</v>
      </c>
      <c r="BQ78">
        <v>0</v>
      </c>
      <c r="BR78">
        <v>64.39</v>
      </c>
      <c r="BS78">
        <v>85.69</v>
      </c>
      <c r="BT78">
        <v>15.83</v>
      </c>
      <c r="BU78">
        <v>255.52</v>
      </c>
    </row>
    <row r="79" spans="7:73">
      <c r="G79" t="s">
        <v>121</v>
      </c>
      <c r="H79" s="73">
        <v>781.34</v>
      </c>
      <c r="I79" s="46">
        <v>248.22</v>
      </c>
      <c r="J79" s="46">
        <v>355.43</v>
      </c>
      <c r="K79" s="46">
        <v>69.709999999999994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21.28</v>
      </c>
      <c r="X79">
        <v>6.78</v>
      </c>
      <c r="Y79">
        <v>62.93</v>
      </c>
      <c r="Z79">
        <v>23.72</v>
      </c>
      <c r="AA79">
        <v>14.28</v>
      </c>
      <c r="AB79">
        <v>48.41</v>
      </c>
      <c r="AC79">
        <v>0</v>
      </c>
      <c r="AD79">
        <v>18.12</v>
      </c>
      <c r="AE79">
        <v>4</v>
      </c>
      <c r="AF79">
        <v>62.93</v>
      </c>
      <c r="AG79">
        <v>0</v>
      </c>
      <c r="AH79">
        <v>85.17</v>
      </c>
      <c r="AI79">
        <v>0</v>
      </c>
      <c r="AJ79">
        <v>62.93</v>
      </c>
      <c r="AK79">
        <v>0.97</v>
      </c>
      <c r="AL79">
        <v>0.98</v>
      </c>
      <c r="AM79">
        <v>63.63</v>
      </c>
      <c r="AN79">
        <v>1.02</v>
      </c>
      <c r="AO79">
        <v>24.2</v>
      </c>
      <c r="AP79">
        <v>0</v>
      </c>
      <c r="AQ79">
        <v>0.61</v>
      </c>
      <c r="AR79">
        <v>48.41</v>
      </c>
      <c r="AS79">
        <v>23.24</v>
      </c>
      <c r="AT79">
        <v>0.52</v>
      </c>
      <c r="AU79">
        <v>4.84</v>
      </c>
      <c r="AV79">
        <v>0</v>
      </c>
      <c r="AW79">
        <v>9.68</v>
      </c>
      <c r="AX79">
        <v>9.34</v>
      </c>
      <c r="AY79">
        <v>0.92</v>
      </c>
      <c r="AZ79">
        <v>48.41</v>
      </c>
      <c r="BA79">
        <v>24.2</v>
      </c>
      <c r="BB79">
        <v>0.73</v>
      </c>
      <c r="BC79">
        <v>63.18</v>
      </c>
      <c r="BD79">
        <v>0</v>
      </c>
      <c r="BE79">
        <v>0.37</v>
      </c>
      <c r="BF79">
        <v>0</v>
      </c>
      <c r="BG79">
        <v>43.57</v>
      </c>
      <c r="BH79">
        <v>36.53</v>
      </c>
      <c r="BI79">
        <v>38.729999999999997</v>
      </c>
      <c r="BJ79">
        <v>9.7799999999999994</v>
      </c>
      <c r="BK79">
        <v>0.61</v>
      </c>
      <c r="BL79">
        <v>147.91</v>
      </c>
      <c r="BM79">
        <v>0.98</v>
      </c>
      <c r="BN79">
        <v>0</v>
      </c>
      <c r="BO79">
        <v>24.2</v>
      </c>
      <c r="BP79">
        <v>0</v>
      </c>
      <c r="BQ79">
        <v>0</v>
      </c>
      <c r="BR79">
        <v>64.39</v>
      </c>
      <c r="BS79">
        <v>85.69</v>
      </c>
      <c r="BT79">
        <v>15.83</v>
      </c>
      <c r="BU79">
        <v>255.52</v>
      </c>
    </row>
    <row r="80" spans="7:73">
      <c r="G80" t="s">
        <v>122</v>
      </c>
      <c r="H80" s="73">
        <v>781.99</v>
      </c>
      <c r="I80" s="46">
        <v>245.99</v>
      </c>
      <c r="J80" s="46">
        <v>355.43</v>
      </c>
      <c r="K80" s="46">
        <v>69.709999999999994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21.28</v>
      </c>
      <c r="X80">
        <v>6.78</v>
      </c>
      <c r="Y80">
        <v>62.93</v>
      </c>
      <c r="Z80">
        <v>23.72</v>
      </c>
      <c r="AA80">
        <v>14.28</v>
      </c>
      <c r="AB80">
        <v>48.41</v>
      </c>
      <c r="AC80">
        <v>0</v>
      </c>
      <c r="AD80">
        <v>18.12</v>
      </c>
      <c r="AE80">
        <v>1.77</v>
      </c>
      <c r="AF80">
        <v>62.93</v>
      </c>
      <c r="AG80">
        <v>0</v>
      </c>
      <c r="AH80">
        <v>85.17</v>
      </c>
      <c r="AI80">
        <v>0</v>
      </c>
      <c r="AJ80">
        <v>62.93</v>
      </c>
      <c r="AK80">
        <v>0.97</v>
      </c>
      <c r="AL80">
        <v>0.98</v>
      </c>
      <c r="AM80">
        <v>63.63</v>
      </c>
      <c r="AN80">
        <v>1.02</v>
      </c>
      <c r="AO80">
        <v>24.2</v>
      </c>
      <c r="AP80">
        <v>0</v>
      </c>
      <c r="AQ80">
        <v>0.61</v>
      </c>
      <c r="AR80">
        <v>48.41</v>
      </c>
      <c r="AS80">
        <v>23.24</v>
      </c>
      <c r="AT80">
        <v>0.52</v>
      </c>
      <c r="AU80">
        <v>4.84</v>
      </c>
      <c r="AV80">
        <v>0</v>
      </c>
      <c r="AW80">
        <v>9.68</v>
      </c>
      <c r="AX80">
        <v>4.12</v>
      </c>
      <c r="AY80">
        <v>0.92</v>
      </c>
      <c r="AZ80">
        <v>48.41</v>
      </c>
      <c r="BA80">
        <v>24.2</v>
      </c>
      <c r="BB80">
        <v>0.73</v>
      </c>
      <c r="BC80">
        <v>63.18</v>
      </c>
      <c r="BD80">
        <v>0</v>
      </c>
      <c r="BE80">
        <v>0.37</v>
      </c>
      <c r="BF80">
        <v>0</v>
      </c>
      <c r="BG80">
        <v>43.57</v>
      </c>
      <c r="BH80">
        <v>36.53</v>
      </c>
      <c r="BI80">
        <v>38.729999999999997</v>
      </c>
      <c r="BJ80">
        <v>15.65</v>
      </c>
      <c r="BK80">
        <v>0.61</v>
      </c>
      <c r="BL80">
        <v>147.91</v>
      </c>
      <c r="BM80">
        <v>0.98</v>
      </c>
      <c r="BN80">
        <v>0</v>
      </c>
      <c r="BO80">
        <v>24.2</v>
      </c>
      <c r="BP80">
        <v>0</v>
      </c>
      <c r="BQ80">
        <v>0</v>
      </c>
      <c r="BR80">
        <v>64.39</v>
      </c>
      <c r="BS80">
        <v>85.69</v>
      </c>
      <c r="BT80">
        <v>15.83</v>
      </c>
      <c r="BU80">
        <v>255.52</v>
      </c>
    </row>
    <row r="81" spans="7:73">
      <c r="G81" t="s">
        <v>123</v>
      </c>
      <c r="H81" s="73">
        <v>789.60000000000014</v>
      </c>
      <c r="I81" s="46">
        <v>244.63</v>
      </c>
      <c r="J81" s="46">
        <v>355.43</v>
      </c>
      <c r="K81" s="46">
        <v>69.709999999999994</v>
      </c>
      <c r="L81" s="46">
        <v>4.84</v>
      </c>
      <c r="M81" s="74">
        <v>0</v>
      </c>
      <c r="N81" s="73">
        <v>0</v>
      </c>
      <c r="O81" s="46">
        <v>90</v>
      </c>
      <c r="P81" s="46">
        <v>0</v>
      </c>
      <c r="Q81" s="46">
        <v>0</v>
      </c>
      <c r="R81" s="46">
        <v>0</v>
      </c>
      <c r="S81" s="74">
        <v>0</v>
      </c>
      <c r="W81">
        <v>21.28</v>
      </c>
      <c r="X81">
        <v>6.78</v>
      </c>
      <c r="Y81">
        <v>62.93</v>
      </c>
      <c r="Z81">
        <v>23.72</v>
      </c>
      <c r="AA81">
        <v>14.28</v>
      </c>
      <c r="AB81">
        <v>48.41</v>
      </c>
      <c r="AC81">
        <v>0</v>
      </c>
      <c r="AD81">
        <v>18.12</v>
      </c>
      <c r="AE81">
        <v>0.41</v>
      </c>
      <c r="AF81">
        <v>62.93</v>
      </c>
      <c r="AG81">
        <v>0</v>
      </c>
      <c r="AH81">
        <v>85.17</v>
      </c>
      <c r="AI81">
        <v>0</v>
      </c>
      <c r="AJ81">
        <v>62.93</v>
      </c>
      <c r="AK81">
        <v>0.97</v>
      </c>
      <c r="AL81">
        <v>0.98</v>
      </c>
      <c r="AM81">
        <v>63.63</v>
      </c>
      <c r="AN81">
        <v>1.02</v>
      </c>
      <c r="AO81">
        <v>24.2</v>
      </c>
      <c r="AP81">
        <v>0</v>
      </c>
      <c r="AQ81">
        <v>0.61</v>
      </c>
      <c r="AR81">
        <v>48.41</v>
      </c>
      <c r="AS81">
        <v>23.24</v>
      </c>
      <c r="AT81">
        <v>0.52</v>
      </c>
      <c r="AU81">
        <v>4.84</v>
      </c>
      <c r="AV81">
        <v>0</v>
      </c>
      <c r="AW81">
        <v>9.68</v>
      </c>
      <c r="AX81">
        <v>0.97</v>
      </c>
      <c r="AY81">
        <v>0.92</v>
      </c>
      <c r="AZ81">
        <v>48.41</v>
      </c>
      <c r="BA81">
        <v>24.2</v>
      </c>
      <c r="BB81">
        <v>0.73</v>
      </c>
      <c r="BC81">
        <v>63.18</v>
      </c>
      <c r="BD81">
        <v>0</v>
      </c>
      <c r="BE81">
        <v>0.37</v>
      </c>
      <c r="BF81">
        <v>0</v>
      </c>
      <c r="BG81">
        <v>43.57</v>
      </c>
      <c r="BH81">
        <v>36.53</v>
      </c>
      <c r="BI81">
        <v>38.729999999999997</v>
      </c>
      <c r="BJ81">
        <v>26.41</v>
      </c>
      <c r="BK81">
        <v>0.61</v>
      </c>
      <c r="BL81">
        <v>147.91</v>
      </c>
      <c r="BM81">
        <v>0.98</v>
      </c>
      <c r="BN81">
        <v>0</v>
      </c>
      <c r="BO81">
        <v>24.2</v>
      </c>
      <c r="BP81">
        <v>90</v>
      </c>
      <c r="BQ81">
        <v>0</v>
      </c>
      <c r="BR81">
        <v>64.39</v>
      </c>
      <c r="BS81">
        <v>85.69</v>
      </c>
      <c r="BT81">
        <v>15.83</v>
      </c>
      <c r="BU81">
        <v>255.52</v>
      </c>
    </row>
    <row r="82" spans="7:73">
      <c r="G82" t="s">
        <v>124</v>
      </c>
      <c r="H82" s="73">
        <v>799.3900000000001</v>
      </c>
      <c r="I82" s="46">
        <v>244.22</v>
      </c>
      <c r="J82" s="46">
        <v>355.43</v>
      </c>
      <c r="K82" s="46">
        <v>69.709999999999994</v>
      </c>
      <c r="L82" s="46">
        <v>4.84</v>
      </c>
      <c r="M82" s="74">
        <v>0</v>
      </c>
      <c r="N82" s="73">
        <v>0</v>
      </c>
      <c r="O82" s="46">
        <v>90</v>
      </c>
      <c r="P82" s="46">
        <v>0</v>
      </c>
      <c r="Q82" s="46">
        <v>0</v>
      </c>
      <c r="R82" s="46">
        <v>0</v>
      </c>
      <c r="S82" s="74">
        <v>0</v>
      </c>
      <c r="W82">
        <v>21.28</v>
      </c>
      <c r="X82">
        <v>6.78</v>
      </c>
      <c r="Y82">
        <v>62.93</v>
      </c>
      <c r="Z82">
        <v>23.72</v>
      </c>
      <c r="AA82">
        <v>14.28</v>
      </c>
      <c r="AB82">
        <v>48.41</v>
      </c>
      <c r="AC82">
        <v>0</v>
      </c>
      <c r="AD82">
        <v>18.12</v>
      </c>
      <c r="AE82">
        <v>0</v>
      </c>
      <c r="AF82">
        <v>62.93</v>
      </c>
      <c r="AG82">
        <v>0</v>
      </c>
      <c r="AH82">
        <v>85.17</v>
      </c>
      <c r="AI82">
        <v>0</v>
      </c>
      <c r="AJ82">
        <v>62.93</v>
      </c>
      <c r="AK82">
        <v>0.97</v>
      </c>
      <c r="AL82">
        <v>0.98</v>
      </c>
      <c r="AM82">
        <v>63.63</v>
      </c>
      <c r="AN82">
        <v>1.02</v>
      </c>
      <c r="AO82">
        <v>24.2</v>
      </c>
      <c r="AP82">
        <v>0</v>
      </c>
      <c r="AQ82">
        <v>0.61</v>
      </c>
      <c r="AR82">
        <v>48.41</v>
      </c>
      <c r="AS82">
        <v>23.24</v>
      </c>
      <c r="AT82">
        <v>0.52</v>
      </c>
      <c r="AU82">
        <v>4.84</v>
      </c>
      <c r="AV82">
        <v>0</v>
      </c>
      <c r="AW82">
        <v>9.68</v>
      </c>
      <c r="AX82">
        <v>0</v>
      </c>
      <c r="AY82">
        <v>0.92</v>
      </c>
      <c r="AZ82">
        <v>48.41</v>
      </c>
      <c r="BA82">
        <v>24.2</v>
      </c>
      <c r="BB82">
        <v>0.73</v>
      </c>
      <c r="BC82">
        <v>63.18</v>
      </c>
      <c r="BD82">
        <v>0</v>
      </c>
      <c r="BE82">
        <v>0.37</v>
      </c>
      <c r="BF82">
        <v>0</v>
      </c>
      <c r="BG82">
        <v>43.57</v>
      </c>
      <c r="BH82">
        <v>36.53</v>
      </c>
      <c r="BI82">
        <v>38.729999999999997</v>
      </c>
      <c r="BJ82">
        <v>37.17</v>
      </c>
      <c r="BK82">
        <v>0.61</v>
      </c>
      <c r="BL82">
        <v>147.91</v>
      </c>
      <c r="BM82">
        <v>0.98</v>
      </c>
      <c r="BN82">
        <v>0</v>
      </c>
      <c r="BO82">
        <v>24.2</v>
      </c>
      <c r="BP82">
        <v>90</v>
      </c>
      <c r="BQ82">
        <v>0</v>
      </c>
      <c r="BR82">
        <v>64.39</v>
      </c>
      <c r="BS82">
        <v>85.69</v>
      </c>
      <c r="BT82">
        <v>15.83</v>
      </c>
      <c r="BU82">
        <v>255.52</v>
      </c>
    </row>
    <row r="83" spans="7:73">
      <c r="G83" t="s">
        <v>125</v>
      </c>
      <c r="H83" s="73">
        <v>812.93999999999994</v>
      </c>
      <c r="I83" s="46">
        <v>244.17</v>
      </c>
      <c r="J83" s="46">
        <v>355.71</v>
      </c>
      <c r="K83" s="46">
        <v>69.709999999999994</v>
      </c>
      <c r="L83" s="46">
        <v>4.84</v>
      </c>
      <c r="M83" s="74">
        <v>0</v>
      </c>
      <c r="N83" s="73">
        <v>0</v>
      </c>
      <c r="O83" s="46">
        <v>100</v>
      </c>
      <c r="P83" s="46">
        <v>0</v>
      </c>
      <c r="Q83" s="46">
        <v>0</v>
      </c>
      <c r="R83" s="46">
        <v>0</v>
      </c>
      <c r="S83" s="74">
        <v>0</v>
      </c>
      <c r="W83">
        <v>21.28</v>
      </c>
      <c r="X83">
        <v>6.78</v>
      </c>
      <c r="Y83">
        <v>62.93</v>
      </c>
      <c r="Z83">
        <v>23.72</v>
      </c>
      <c r="AA83">
        <v>14.28</v>
      </c>
      <c r="AB83">
        <v>48.41</v>
      </c>
      <c r="AC83">
        <v>0</v>
      </c>
      <c r="AD83">
        <v>18.399999999999999</v>
      </c>
      <c r="AE83">
        <v>0</v>
      </c>
      <c r="AF83">
        <v>62.93</v>
      </c>
      <c r="AG83">
        <v>0</v>
      </c>
      <c r="AH83">
        <v>85.17</v>
      </c>
      <c r="AI83">
        <v>0</v>
      </c>
      <c r="AJ83">
        <v>62.93</v>
      </c>
      <c r="AK83">
        <v>0.92</v>
      </c>
      <c r="AL83">
        <v>0.93</v>
      </c>
      <c r="AM83">
        <v>63.63</v>
      </c>
      <c r="AN83">
        <v>1.02</v>
      </c>
      <c r="AO83">
        <v>24.2</v>
      </c>
      <c r="AP83">
        <v>0</v>
      </c>
      <c r="AQ83">
        <v>0.61</v>
      </c>
      <c r="AR83">
        <v>48.41</v>
      </c>
      <c r="AS83">
        <v>23.24</v>
      </c>
      <c r="AT83">
        <v>0.52</v>
      </c>
      <c r="AU83">
        <v>4.84</v>
      </c>
      <c r="AV83">
        <v>0</v>
      </c>
      <c r="AW83">
        <v>9.68</v>
      </c>
      <c r="AX83">
        <v>0</v>
      </c>
      <c r="AY83">
        <v>0.92</v>
      </c>
      <c r="AZ83">
        <v>48.41</v>
      </c>
      <c r="BA83">
        <v>24.2</v>
      </c>
      <c r="BB83">
        <v>0.77</v>
      </c>
      <c r="BC83">
        <v>63.18</v>
      </c>
      <c r="BD83">
        <v>0</v>
      </c>
      <c r="BE83">
        <v>0.37</v>
      </c>
      <c r="BF83">
        <v>0</v>
      </c>
      <c r="BG83">
        <v>43.57</v>
      </c>
      <c r="BH83">
        <v>36.53</v>
      </c>
      <c r="BI83">
        <v>36.69</v>
      </c>
      <c r="BJ83">
        <v>52.82</v>
      </c>
      <c r="BK83">
        <v>0.61</v>
      </c>
      <c r="BL83">
        <v>147.91</v>
      </c>
      <c r="BM83">
        <v>0.93</v>
      </c>
      <c r="BN83">
        <v>0</v>
      </c>
      <c r="BO83">
        <v>24.2</v>
      </c>
      <c r="BP83">
        <v>100</v>
      </c>
      <c r="BQ83">
        <v>0</v>
      </c>
      <c r="BR83">
        <v>64.39</v>
      </c>
      <c r="BS83">
        <v>85.69</v>
      </c>
      <c r="BT83">
        <v>15.83</v>
      </c>
      <c r="BU83">
        <v>255.52</v>
      </c>
    </row>
    <row r="84" spans="7:73">
      <c r="G84" t="s">
        <v>126</v>
      </c>
      <c r="H84" s="73">
        <v>812.93999999999994</v>
      </c>
      <c r="I84" s="46">
        <v>244.17</v>
      </c>
      <c r="J84" s="46">
        <v>355.71</v>
      </c>
      <c r="K84" s="46">
        <v>69.709999999999994</v>
      </c>
      <c r="L84" s="46">
        <v>4.84</v>
      </c>
      <c r="M84" s="74">
        <v>0</v>
      </c>
      <c r="N84" s="73">
        <v>0</v>
      </c>
      <c r="O84" s="46">
        <v>100</v>
      </c>
      <c r="P84" s="46">
        <v>0</v>
      </c>
      <c r="Q84" s="46">
        <v>0</v>
      </c>
      <c r="R84" s="46">
        <v>0</v>
      </c>
      <c r="S84" s="74">
        <v>0</v>
      </c>
      <c r="W84">
        <v>21.28</v>
      </c>
      <c r="X84">
        <v>6.78</v>
      </c>
      <c r="Y84">
        <v>62.93</v>
      </c>
      <c r="Z84">
        <v>23.72</v>
      </c>
      <c r="AA84">
        <v>14.28</v>
      </c>
      <c r="AB84">
        <v>48.41</v>
      </c>
      <c r="AC84">
        <v>0</v>
      </c>
      <c r="AD84">
        <v>18.399999999999999</v>
      </c>
      <c r="AE84">
        <v>0</v>
      </c>
      <c r="AF84">
        <v>62.93</v>
      </c>
      <c r="AG84">
        <v>0</v>
      </c>
      <c r="AH84">
        <v>85.17</v>
      </c>
      <c r="AI84">
        <v>0</v>
      </c>
      <c r="AJ84">
        <v>62.93</v>
      </c>
      <c r="AK84">
        <v>0.92</v>
      </c>
      <c r="AL84">
        <v>0.93</v>
      </c>
      <c r="AM84">
        <v>63.63</v>
      </c>
      <c r="AN84">
        <v>1.02</v>
      </c>
      <c r="AO84">
        <v>24.2</v>
      </c>
      <c r="AP84">
        <v>0</v>
      </c>
      <c r="AQ84">
        <v>0.61</v>
      </c>
      <c r="AR84">
        <v>48.41</v>
      </c>
      <c r="AS84">
        <v>23.24</v>
      </c>
      <c r="AT84">
        <v>0.52</v>
      </c>
      <c r="AU84">
        <v>4.84</v>
      </c>
      <c r="AV84">
        <v>0</v>
      </c>
      <c r="AW84">
        <v>9.68</v>
      </c>
      <c r="AX84">
        <v>0</v>
      </c>
      <c r="AY84">
        <v>0.92</v>
      </c>
      <c r="AZ84">
        <v>48.41</v>
      </c>
      <c r="BA84">
        <v>24.2</v>
      </c>
      <c r="BB84">
        <v>0.77</v>
      </c>
      <c r="BC84">
        <v>63.18</v>
      </c>
      <c r="BD84">
        <v>0</v>
      </c>
      <c r="BE84">
        <v>0.37</v>
      </c>
      <c r="BF84">
        <v>0</v>
      </c>
      <c r="BG84">
        <v>43.57</v>
      </c>
      <c r="BH84">
        <v>36.53</v>
      </c>
      <c r="BI84">
        <v>36.69</v>
      </c>
      <c r="BJ84">
        <v>52.82</v>
      </c>
      <c r="BK84">
        <v>0.61</v>
      </c>
      <c r="BL84">
        <v>147.91</v>
      </c>
      <c r="BM84">
        <v>0.93</v>
      </c>
      <c r="BN84">
        <v>0</v>
      </c>
      <c r="BO84">
        <v>24.2</v>
      </c>
      <c r="BP84">
        <v>100</v>
      </c>
      <c r="BQ84">
        <v>0</v>
      </c>
      <c r="BR84">
        <v>64.39</v>
      </c>
      <c r="BS84">
        <v>85.69</v>
      </c>
      <c r="BT84">
        <v>15.83</v>
      </c>
      <c r="BU84">
        <v>255.52</v>
      </c>
    </row>
    <row r="85" spans="7:73">
      <c r="G85" t="s">
        <v>127</v>
      </c>
      <c r="H85" s="73">
        <v>805.12</v>
      </c>
      <c r="I85" s="46">
        <v>244.17</v>
      </c>
      <c r="J85" s="46">
        <v>355.71</v>
      </c>
      <c r="K85" s="46">
        <v>69.709999999999994</v>
      </c>
      <c r="L85" s="46">
        <v>4.84</v>
      </c>
      <c r="M85" s="74">
        <v>0</v>
      </c>
      <c r="N85" s="73">
        <v>0</v>
      </c>
      <c r="O85" s="46">
        <v>100</v>
      </c>
      <c r="P85" s="46">
        <v>0</v>
      </c>
      <c r="Q85" s="46">
        <v>0</v>
      </c>
      <c r="R85" s="46">
        <v>0</v>
      </c>
      <c r="S85" s="74">
        <v>0</v>
      </c>
      <c r="W85">
        <v>21.28</v>
      </c>
      <c r="X85">
        <v>6.78</v>
      </c>
      <c r="Y85">
        <v>62.93</v>
      </c>
      <c r="Z85">
        <v>23.72</v>
      </c>
      <c r="AA85">
        <v>14.28</v>
      </c>
      <c r="AB85">
        <v>48.41</v>
      </c>
      <c r="AC85">
        <v>0</v>
      </c>
      <c r="AD85">
        <v>18.399999999999999</v>
      </c>
      <c r="AE85">
        <v>0</v>
      </c>
      <c r="AF85">
        <v>62.93</v>
      </c>
      <c r="AG85">
        <v>0</v>
      </c>
      <c r="AH85">
        <v>85.17</v>
      </c>
      <c r="AI85">
        <v>0</v>
      </c>
      <c r="AJ85">
        <v>62.93</v>
      </c>
      <c r="AK85">
        <v>0.92</v>
      </c>
      <c r="AL85">
        <v>0.93</v>
      </c>
      <c r="AM85">
        <v>63.63</v>
      </c>
      <c r="AN85">
        <v>1.02</v>
      </c>
      <c r="AO85">
        <v>24.2</v>
      </c>
      <c r="AP85">
        <v>0</v>
      </c>
      <c r="AQ85">
        <v>0.61</v>
      </c>
      <c r="AR85">
        <v>48.41</v>
      </c>
      <c r="AS85">
        <v>23.24</v>
      </c>
      <c r="AT85">
        <v>0.52</v>
      </c>
      <c r="AU85">
        <v>4.84</v>
      </c>
      <c r="AV85">
        <v>0</v>
      </c>
      <c r="AW85">
        <v>9.68</v>
      </c>
      <c r="AX85">
        <v>0</v>
      </c>
      <c r="AY85">
        <v>0.92</v>
      </c>
      <c r="AZ85">
        <v>48.41</v>
      </c>
      <c r="BA85">
        <v>24.2</v>
      </c>
      <c r="BB85">
        <v>0.77</v>
      </c>
      <c r="BC85">
        <v>63.18</v>
      </c>
      <c r="BD85">
        <v>0</v>
      </c>
      <c r="BE85">
        <v>0.37</v>
      </c>
      <c r="BF85">
        <v>0</v>
      </c>
      <c r="BG85">
        <v>43.57</v>
      </c>
      <c r="BH85">
        <v>36.53</v>
      </c>
      <c r="BI85">
        <v>36.69</v>
      </c>
      <c r="BJ85">
        <v>45</v>
      </c>
      <c r="BK85">
        <v>0.61</v>
      </c>
      <c r="BL85">
        <v>147.91</v>
      </c>
      <c r="BM85">
        <v>0.93</v>
      </c>
      <c r="BN85">
        <v>0</v>
      </c>
      <c r="BO85">
        <v>24.2</v>
      </c>
      <c r="BP85">
        <v>100</v>
      </c>
      <c r="BQ85">
        <v>0</v>
      </c>
      <c r="BR85">
        <v>64.39</v>
      </c>
      <c r="BS85">
        <v>85.69</v>
      </c>
      <c r="BT85">
        <v>15.83</v>
      </c>
      <c r="BU85">
        <v>255.52</v>
      </c>
    </row>
    <row r="86" spans="7:73">
      <c r="G86" t="s">
        <v>128</v>
      </c>
      <c r="H86" s="73">
        <v>801.19999999999993</v>
      </c>
      <c r="I86" s="46">
        <v>244.17</v>
      </c>
      <c r="J86" s="46">
        <v>355.71</v>
      </c>
      <c r="K86" s="46">
        <v>69.709999999999994</v>
      </c>
      <c r="L86" s="46">
        <v>4.84</v>
      </c>
      <c r="M86" s="74">
        <v>0</v>
      </c>
      <c r="N86" s="73">
        <v>0</v>
      </c>
      <c r="O86" s="46">
        <v>100</v>
      </c>
      <c r="P86" s="46">
        <v>0</v>
      </c>
      <c r="Q86" s="46">
        <v>0</v>
      </c>
      <c r="R86" s="46">
        <v>0</v>
      </c>
      <c r="S86" s="74">
        <v>0</v>
      </c>
      <c r="W86">
        <v>21.28</v>
      </c>
      <c r="X86">
        <v>6.78</v>
      </c>
      <c r="Y86">
        <v>62.93</v>
      </c>
      <c r="Z86">
        <v>23.72</v>
      </c>
      <c r="AA86">
        <v>14.28</v>
      </c>
      <c r="AB86">
        <v>48.41</v>
      </c>
      <c r="AC86">
        <v>0</v>
      </c>
      <c r="AD86">
        <v>18.399999999999999</v>
      </c>
      <c r="AE86">
        <v>0</v>
      </c>
      <c r="AF86">
        <v>62.93</v>
      </c>
      <c r="AG86">
        <v>0</v>
      </c>
      <c r="AH86">
        <v>85.17</v>
      </c>
      <c r="AI86">
        <v>0</v>
      </c>
      <c r="AJ86">
        <v>62.93</v>
      </c>
      <c r="AK86">
        <v>0.92</v>
      </c>
      <c r="AL86">
        <v>0.93</v>
      </c>
      <c r="AM86">
        <v>63.63</v>
      </c>
      <c r="AN86">
        <v>1.02</v>
      </c>
      <c r="AO86">
        <v>24.2</v>
      </c>
      <c r="AP86">
        <v>0</v>
      </c>
      <c r="AQ86">
        <v>0.61</v>
      </c>
      <c r="AR86">
        <v>48.41</v>
      </c>
      <c r="AS86">
        <v>23.24</v>
      </c>
      <c r="AT86">
        <v>0.52</v>
      </c>
      <c r="AU86">
        <v>4.84</v>
      </c>
      <c r="AV86">
        <v>0</v>
      </c>
      <c r="AW86">
        <v>9.68</v>
      </c>
      <c r="AX86">
        <v>0</v>
      </c>
      <c r="AY86">
        <v>0.92</v>
      </c>
      <c r="AZ86">
        <v>48.41</v>
      </c>
      <c r="BA86">
        <v>24.2</v>
      </c>
      <c r="BB86">
        <v>0.77</v>
      </c>
      <c r="BC86">
        <v>63.18</v>
      </c>
      <c r="BD86">
        <v>0</v>
      </c>
      <c r="BE86">
        <v>0.37</v>
      </c>
      <c r="BF86">
        <v>0</v>
      </c>
      <c r="BG86">
        <v>43.57</v>
      </c>
      <c r="BH86">
        <v>36.53</v>
      </c>
      <c r="BI86">
        <v>36.69</v>
      </c>
      <c r="BJ86">
        <v>41.08</v>
      </c>
      <c r="BK86">
        <v>0.61</v>
      </c>
      <c r="BL86">
        <v>147.91</v>
      </c>
      <c r="BM86">
        <v>0.93</v>
      </c>
      <c r="BN86">
        <v>0</v>
      </c>
      <c r="BO86">
        <v>24.2</v>
      </c>
      <c r="BP86">
        <v>100</v>
      </c>
      <c r="BQ86">
        <v>0</v>
      </c>
      <c r="BR86">
        <v>64.39</v>
      </c>
      <c r="BS86">
        <v>85.69</v>
      </c>
      <c r="BT86">
        <v>15.83</v>
      </c>
      <c r="BU86">
        <v>255.52</v>
      </c>
    </row>
    <row r="87" spans="7:73">
      <c r="G87" t="s">
        <v>129</v>
      </c>
      <c r="H87" s="73">
        <v>797.29000000000008</v>
      </c>
      <c r="I87" s="46">
        <v>287.74</v>
      </c>
      <c r="J87" s="46">
        <v>355.78999999999996</v>
      </c>
      <c r="K87" s="46">
        <v>69.709999999999994</v>
      </c>
      <c r="L87" s="46">
        <v>4.84</v>
      </c>
      <c r="M87" s="74">
        <v>0</v>
      </c>
      <c r="N87" s="73">
        <v>0</v>
      </c>
      <c r="O87" s="46">
        <v>100</v>
      </c>
      <c r="P87" s="46">
        <v>0</v>
      </c>
      <c r="Q87" s="46">
        <v>0</v>
      </c>
      <c r="R87" s="46">
        <v>0</v>
      </c>
      <c r="S87" s="74">
        <v>0</v>
      </c>
      <c r="W87">
        <v>21.28</v>
      </c>
      <c r="X87">
        <v>6.78</v>
      </c>
      <c r="Y87">
        <v>62.93</v>
      </c>
      <c r="Z87">
        <v>23.72</v>
      </c>
      <c r="AA87">
        <v>14.28</v>
      </c>
      <c r="AB87">
        <v>48.41</v>
      </c>
      <c r="AC87">
        <v>0</v>
      </c>
      <c r="AD87">
        <v>18.48</v>
      </c>
      <c r="AE87">
        <v>0</v>
      </c>
      <c r="AF87">
        <v>62.93</v>
      </c>
      <c r="AG87">
        <v>0</v>
      </c>
      <c r="AH87">
        <v>85.17</v>
      </c>
      <c r="AI87">
        <v>0</v>
      </c>
      <c r="AJ87">
        <v>62.93</v>
      </c>
      <c r="AK87">
        <v>0.92</v>
      </c>
      <c r="AL87">
        <v>0.93</v>
      </c>
      <c r="AM87">
        <v>63.63</v>
      </c>
      <c r="AN87">
        <v>1.02</v>
      </c>
      <c r="AO87">
        <v>24.2</v>
      </c>
      <c r="AP87">
        <v>0</v>
      </c>
      <c r="AQ87">
        <v>0.61</v>
      </c>
      <c r="AR87">
        <v>48.41</v>
      </c>
      <c r="AS87">
        <v>23.24</v>
      </c>
      <c r="AT87">
        <v>0.52</v>
      </c>
      <c r="AU87">
        <v>4.84</v>
      </c>
      <c r="AV87">
        <v>0</v>
      </c>
      <c r="AW87">
        <v>9.68</v>
      </c>
      <c r="AX87">
        <v>0</v>
      </c>
      <c r="AY87">
        <v>0.92</v>
      </c>
      <c r="AZ87">
        <v>91.98</v>
      </c>
      <c r="BA87">
        <v>24.2</v>
      </c>
      <c r="BB87">
        <v>0.77</v>
      </c>
      <c r="BC87">
        <v>63.18</v>
      </c>
      <c r="BD87">
        <v>0</v>
      </c>
      <c r="BE87">
        <v>0.37</v>
      </c>
      <c r="BF87">
        <v>0</v>
      </c>
      <c r="BG87">
        <v>43.57</v>
      </c>
      <c r="BH87">
        <v>36.53</v>
      </c>
      <c r="BI87">
        <v>36.69</v>
      </c>
      <c r="BJ87">
        <v>37.17</v>
      </c>
      <c r="BK87">
        <v>0.61</v>
      </c>
      <c r="BL87">
        <v>147.91</v>
      </c>
      <c r="BM87">
        <v>0.93</v>
      </c>
      <c r="BN87">
        <v>0</v>
      </c>
      <c r="BO87">
        <v>24.2</v>
      </c>
      <c r="BP87">
        <v>100</v>
      </c>
      <c r="BQ87">
        <v>0</v>
      </c>
      <c r="BR87">
        <v>64.39</v>
      </c>
      <c r="BS87">
        <v>85.69</v>
      </c>
      <c r="BT87">
        <v>15.83</v>
      </c>
      <c r="BU87">
        <v>255.52</v>
      </c>
    </row>
    <row r="88" spans="7:73">
      <c r="G88" t="s">
        <v>130</v>
      </c>
      <c r="H88" s="73">
        <v>787.51</v>
      </c>
      <c r="I88" s="46">
        <v>287.74</v>
      </c>
      <c r="J88" s="46">
        <v>355.78999999999996</v>
      </c>
      <c r="K88" s="46">
        <v>69.709999999999994</v>
      </c>
      <c r="L88" s="46">
        <v>4.84</v>
      </c>
      <c r="M88" s="74">
        <v>0</v>
      </c>
      <c r="N88" s="73">
        <v>0</v>
      </c>
      <c r="O88" s="46">
        <v>100</v>
      </c>
      <c r="P88" s="46">
        <v>0</v>
      </c>
      <c r="Q88" s="46">
        <v>0</v>
      </c>
      <c r="R88" s="46">
        <v>0</v>
      </c>
      <c r="S88" s="74">
        <v>0</v>
      </c>
      <c r="W88">
        <v>21.28</v>
      </c>
      <c r="X88">
        <v>6.78</v>
      </c>
      <c r="Y88">
        <v>62.93</v>
      </c>
      <c r="Z88">
        <v>23.72</v>
      </c>
      <c r="AA88">
        <v>14.28</v>
      </c>
      <c r="AB88">
        <v>48.41</v>
      </c>
      <c r="AC88">
        <v>0</v>
      </c>
      <c r="AD88">
        <v>18.48</v>
      </c>
      <c r="AE88">
        <v>0</v>
      </c>
      <c r="AF88">
        <v>62.93</v>
      </c>
      <c r="AG88">
        <v>0</v>
      </c>
      <c r="AH88">
        <v>85.17</v>
      </c>
      <c r="AI88">
        <v>0</v>
      </c>
      <c r="AJ88">
        <v>62.93</v>
      </c>
      <c r="AK88">
        <v>0.92</v>
      </c>
      <c r="AL88">
        <v>0.93</v>
      </c>
      <c r="AM88">
        <v>63.63</v>
      </c>
      <c r="AN88">
        <v>1.02</v>
      </c>
      <c r="AO88">
        <v>24.2</v>
      </c>
      <c r="AP88">
        <v>0</v>
      </c>
      <c r="AQ88">
        <v>0.61</v>
      </c>
      <c r="AR88">
        <v>48.41</v>
      </c>
      <c r="AS88">
        <v>23.24</v>
      </c>
      <c r="AT88">
        <v>0.52</v>
      </c>
      <c r="AU88">
        <v>4.84</v>
      </c>
      <c r="AV88">
        <v>0</v>
      </c>
      <c r="AW88">
        <v>9.68</v>
      </c>
      <c r="AX88">
        <v>0</v>
      </c>
      <c r="AY88">
        <v>0.92</v>
      </c>
      <c r="AZ88">
        <v>91.98</v>
      </c>
      <c r="BA88">
        <v>24.2</v>
      </c>
      <c r="BB88">
        <v>0.77</v>
      </c>
      <c r="BC88">
        <v>63.18</v>
      </c>
      <c r="BD88">
        <v>0</v>
      </c>
      <c r="BE88">
        <v>0.37</v>
      </c>
      <c r="BF88">
        <v>0</v>
      </c>
      <c r="BG88">
        <v>43.57</v>
      </c>
      <c r="BH88">
        <v>36.53</v>
      </c>
      <c r="BI88">
        <v>36.69</v>
      </c>
      <c r="BJ88">
        <v>27.39</v>
      </c>
      <c r="BK88">
        <v>0.61</v>
      </c>
      <c r="BL88">
        <v>147.91</v>
      </c>
      <c r="BM88">
        <v>0.93</v>
      </c>
      <c r="BN88">
        <v>0</v>
      </c>
      <c r="BO88">
        <v>24.2</v>
      </c>
      <c r="BP88">
        <v>100</v>
      </c>
      <c r="BQ88">
        <v>0</v>
      </c>
      <c r="BR88">
        <v>64.39</v>
      </c>
      <c r="BS88">
        <v>85.69</v>
      </c>
      <c r="BT88">
        <v>15.83</v>
      </c>
      <c r="BU88">
        <v>255.52</v>
      </c>
    </row>
    <row r="89" spans="7:73">
      <c r="G89" t="s">
        <v>131</v>
      </c>
      <c r="H89" s="73">
        <v>789.47</v>
      </c>
      <c r="I89" s="46">
        <v>287.74</v>
      </c>
      <c r="J89" s="46">
        <v>355.78999999999996</v>
      </c>
      <c r="K89" s="46">
        <v>69.709999999999994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21.28</v>
      </c>
      <c r="X89">
        <v>6.78</v>
      </c>
      <c r="Y89">
        <v>62.93</v>
      </c>
      <c r="Z89">
        <v>23.72</v>
      </c>
      <c r="AA89">
        <v>14.28</v>
      </c>
      <c r="AB89">
        <v>48.41</v>
      </c>
      <c r="AC89">
        <v>0</v>
      </c>
      <c r="AD89">
        <v>18.48</v>
      </c>
      <c r="AE89">
        <v>0</v>
      </c>
      <c r="AF89">
        <v>62.93</v>
      </c>
      <c r="AG89">
        <v>0</v>
      </c>
      <c r="AH89">
        <v>85.17</v>
      </c>
      <c r="AI89">
        <v>0</v>
      </c>
      <c r="AJ89">
        <v>62.93</v>
      </c>
      <c r="AK89">
        <v>0.92</v>
      </c>
      <c r="AL89">
        <v>0.93</v>
      </c>
      <c r="AM89">
        <v>63.63</v>
      </c>
      <c r="AN89">
        <v>1.02</v>
      </c>
      <c r="AO89">
        <v>24.2</v>
      </c>
      <c r="AP89">
        <v>0</v>
      </c>
      <c r="AQ89">
        <v>0.61</v>
      </c>
      <c r="AR89">
        <v>48.41</v>
      </c>
      <c r="AS89">
        <v>23.24</v>
      </c>
      <c r="AT89">
        <v>0.52</v>
      </c>
      <c r="AU89">
        <v>4.84</v>
      </c>
      <c r="AV89">
        <v>0</v>
      </c>
      <c r="AW89">
        <v>9.68</v>
      </c>
      <c r="AX89">
        <v>0</v>
      </c>
      <c r="AY89">
        <v>0.92</v>
      </c>
      <c r="AZ89">
        <v>91.98</v>
      </c>
      <c r="BA89">
        <v>24.2</v>
      </c>
      <c r="BB89">
        <v>0.77</v>
      </c>
      <c r="BC89">
        <v>63.18</v>
      </c>
      <c r="BD89">
        <v>0</v>
      </c>
      <c r="BE89">
        <v>0.37</v>
      </c>
      <c r="BF89">
        <v>0</v>
      </c>
      <c r="BG89">
        <v>43.57</v>
      </c>
      <c r="BH89">
        <v>36.53</v>
      </c>
      <c r="BI89">
        <v>36.69</v>
      </c>
      <c r="BJ89">
        <v>29.35</v>
      </c>
      <c r="BK89">
        <v>0.61</v>
      </c>
      <c r="BL89">
        <v>147.91</v>
      </c>
      <c r="BM89">
        <v>0.93</v>
      </c>
      <c r="BN89">
        <v>0</v>
      </c>
      <c r="BO89">
        <v>24.2</v>
      </c>
      <c r="BP89">
        <v>0</v>
      </c>
      <c r="BQ89">
        <v>0</v>
      </c>
      <c r="BR89">
        <v>64.39</v>
      </c>
      <c r="BS89">
        <v>85.69</v>
      </c>
      <c r="BT89">
        <v>15.83</v>
      </c>
      <c r="BU89">
        <v>255.52</v>
      </c>
    </row>
    <row r="90" spans="7:73">
      <c r="G90" t="s">
        <v>132</v>
      </c>
      <c r="H90" s="73">
        <v>784.62</v>
      </c>
      <c r="I90" s="46">
        <v>287.74</v>
      </c>
      <c r="J90" s="46">
        <v>355.78999999999996</v>
      </c>
      <c r="K90" s="46">
        <v>69.709999999999994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21.28</v>
      </c>
      <c r="X90">
        <v>6.78</v>
      </c>
      <c r="Y90">
        <v>62.93</v>
      </c>
      <c r="Z90">
        <v>23.72</v>
      </c>
      <c r="AA90">
        <v>14.28</v>
      </c>
      <c r="AB90">
        <v>48.41</v>
      </c>
      <c r="AC90">
        <v>0</v>
      </c>
      <c r="AD90">
        <v>18.48</v>
      </c>
      <c r="AE90">
        <v>0</v>
      </c>
      <c r="AF90">
        <v>62.93</v>
      </c>
      <c r="AG90">
        <v>0</v>
      </c>
      <c r="AH90">
        <v>85.17</v>
      </c>
      <c r="AI90">
        <v>0</v>
      </c>
      <c r="AJ90">
        <v>62.93</v>
      </c>
      <c r="AK90">
        <v>0.92</v>
      </c>
      <c r="AL90">
        <v>0.93</v>
      </c>
      <c r="AM90">
        <v>63.63</v>
      </c>
      <c r="AN90">
        <v>1.02</v>
      </c>
      <c r="AO90">
        <v>24.2</v>
      </c>
      <c r="AP90">
        <v>0</v>
      </c>
      <c r="AQ90">
        <v>0.61</v>
      </c>
      <c r="AR90">
        <v>48.41</v>
      </c>
      <c r="AS90">
        <v>23.24</v>
      </c>
      <c r="AT90">
        <v>0.52</v>
      </c>
      <c r="AU90">
        <v>4.84</v>
      </c>
      <c r="AV90">
        <v>0</v>
      </c>
      <c r="AW90">
        <v>9.68</v>
      </c>
      <c r="AX90">
        <v>0</v>
      </c>
      <c r="AY90">
        <v>0.92</v>
      </c>
      <c r="AZ90">
        <v>91.98</v>
      </c>
      <c r="BA90">
        <v>24.2</v>
      </c>
      <c r="BB90">
        <v>0.77</v>
      </c>
      <c r="BC90">
        <v>63.18</v>
      </c>
      <c r="BD90">
        <v>0</v>
      </c>
      <c r="BE90">
        <v>0.37</v>
      </c>
      <c r="BF90">
        <v>0</v>
      </c>
      <c r="BG90">
        <v>43.57</v>
      </c>
      <c r="BH90">
        <v>36.53</v>
      </c>
      <c r="BI90">
        <v>36.69</v>
      </c>
      <c r="BJ90">
        <v>24.46</v>
      </c>
      <c r="BK90">
        <v>0.61</v>
      </c>
      <c r="BL90">
        <v>147.91</v>
      </c>
      <c r="BM90">
        <v>0.93</v>
      </c>
      <c r="BN90">
        <v>0</v>
      </c>
      <c r="BO90">
        <v>24.2</v>
      </c>
      <c r="BP90">
        <v>0</v>
      </c>
      <c r="BQ90">
        <v>0</v>
      </c>
      <c r="BR90">
        <v>64.39</v>
      </c>
      <c r="BS90">
        <v>85.69</v>
      </c>
      <c r="BT90">
        <v>15.87</v>
      </c>
      <c r="BU90">
        <v>255.52</v>
      </c>
    </row>
    <row r="91" spans="7:73">
      <c r="G91" t="s">
        <v>133</v>
      </c>
      <c r="H91" s="73">
        <v>1077.57</v>
      </c>
      <c r="I91" s="46">
        <v>379.97</v>
      </c>
      <c r="J91" s="46">
        <v>355.88999999999993</v>
      </c>
      <c r="K91" s="46">
        <v>69.709999999999994</v>
      </c>
      <c r="L91" s="46">
        <v>4.84</v>
      </c>
      <c r="M91" s="74">
        <v>0</v>
      </c>
      <c r="N91" s="73">
        <v>0</v>
      </c>
      <c r="O91" s="46">
        <v>70</v>
      </c>
      <c r="P91" s="46">
        <v>0</v>
      </c>
      <c r="Q91" s="46">
        <v>0</v>
      </c>
      <c r="R91" s="46">
        <v>0</v>
      </c>
      <c r="S91" s="74">
        <v>0</v>
      </c>
      <c r="W91">
        <v>21.28</v>
      </c>
      <c r="X91">
        <v>6.78</v>
      </c>
      <c r="Y91">
        <v>62.93</v>
      </c>
      <c r="Z91">
        <v>23.72</v>
      </c>
      <c r="AA91">
        <v>83.27</v>
      </c>
      <c r="AB91">
        <v>48.41</v>
      </c>
      <c r="AC91">
        <v>23.24</v>
      </c>
      <c r="AD91">
        <v>18.579999999999998</v>
      </c>
      <c r="AE91">
        <v>0</v>
      </c>
      <c r="AF91">
        <v>62.93</v>
      </c>
      <c r="AG91">
        <v>0</v>
      </c>
      <c r="AH91">
        <v>85.17</v>
      </c>
      <c r="AI91">
        <v>0</v>
      </c>
      <c r="AJ91">
        <v>62.93</v>
      </c>
      <c r="AK91">
        <v>0.92</v>
      </c>
      <c r="AL91">
        <v>0.93</v>
      </c>
      <c r="AM91">
        <v>63.63</v>
      </c>
      <c r="AN91">
        <v>1.02</v>
      </c>
      <c r="AO91">
        <v>24.2</v>
      </c>
      <c r="AP91">
        <v>0</v>
      </c>
      <c r="AQ91">
        <v>0.61</v>
      </c>
      <c r="AR91">
        <v>48.41</v>
      </c>
      <c r="AS91">
        <v>23.24</v>
      </c>
      <c r="AT91">
        <v>0.52</v>
      </c>
      <c r="AU91">
        <v>4.84</v>
      </c>
      <c r="AV91">
        <v>0</v>
      </c>
      <c r="AW91">
        <v>9.68</v>
      </c>
      <c r="AX91">
        <v>0</v>
      </c>
      <c r="AY91">
        <v>0.92</v>
      </c>
      <c r="AZ91">
        <v>91.98</v>
      </c>
      <c r="BA91">
        <v>24.2</v>
      </c>
      <c r="BB91">
        <v>0.73</v>
      </c>
      <c r="BC91">
        <v>63.18</v>
      </c>
      <c r="BD91">
        <v>0</v>
      </c>
      <c r="BE91">
        <v>0.37</v>
      </c>
      <c r="BF91">
        <v>0</v>
      </c>
      <c r="BG91">
        <v>43.57</v>
      </c>
      <c r="BH91">
        <v>36.53</v>
      </c>
      <c r="BI91">
        <v>35.68</v>
      </c>
      <c r="BJ91">
        <v>24.46</v>
      </c>
      <c r="BK91">
        <v>0.61</v>
      </c>
      <c r="BL91">
        <v>147.91</v>
      </c>
      <c r="BM91">
        <v>0.93</v>
      </c>
      <c r="BN91">
        <v>23.18</v>
      </c>
      <c r="BO91">
        <v>24.2</v>
      </c>
      <c r="BP91">
        <v>70</v>
      </c>
      <c r="BQ91">
        <v>54.22</v>
      </c>
      <c r="BR91">
        <v>64.39</v>
      </c>
      <c r="BS91">
        <v>85.69</v>
      </c>
      <c r="BT91">
        <v>232.47</v>
      </c>
      <c r="BU91">
        <v>255.52</v>
      </c>
    </row>
    <row r="92" spans="7:73">
      <c r="G92" t="s">
        <v>134</v>
      </c>
      <c r="H92" s="73">
        <v>1082.46</v>
      </c>
      <c r="I92" s="46">
        <v>379.97</v>
      </c>
      <c r="J92" s="46">
        <v>355.88999999999993</v>
      </c>
      <c r="K92" s="46">
        <v>69.709999999999994</v>
      </c>
      <c r="L92" s="46">
        <v>4.84</v>
      </c>
      <c r="M92" s="74">
        <v>0</v>
      </c>
      <c r="N92" s="73">
        <v>0</v>
      </c>
      <c r="O92" s="46">
        <v>70</v>
      </c>
      <c r="P92" s="46">
        <v>0</v>
      </c>
      <c r="Q92" s="46">
        <v>0</v>
      </c>
      <c r="R92" s="46">
        <v>0</v>
      </c>
      <c r="S92" s="74">
        <v>0</v>
      </c>
      <c r="W92">
        <v>21.28</v>
      </c>
      <c r="X92">
        <v>6.78</v>
      </c>
      <c r="Y92">
        <v>62.93</v>
      </c>
      <c r="Z92">
        <v>23.72</v>
      </c>
      <c r="AA92">
        <v>83.27</v>
      </c>
      <c r="AB92">
        <v>48.41</v>
      </c>
      <c r="AC92">
        <v>23.24</v>
      </c>
      <c r="AD92">
        <v>18.579999999999998</v>
      </c>
      <c r="AE92">
        <v>0</v>
      </c>
      <c r="AF92">
        <v>62.93</v>
      </c>
      <c r="AG92">
        <v>0</v>
      </c>
      <c r="AH92">
        <v>85.17</v>
      </c>
      <c r="AI92">
        <v>0</v>
      </c>
      <c r="AJ92">
        <v>62.93</v>
      </c>
      <c r="AK92">
        <v>0.92</v>
      </c>
      <c r="AL92">
        <v>0.93</v>
      </c>
      <c r="AM92">
        <v>63.63</v>
      </c>
      <c r="AN92">
        <v>1.02</v>
      </c>
      <c r="AO92">
        <v>24.2</v>
      </c>
      <c r="AP92">
        <v>0</v>
      </c>
      <c r="AQ92">
        <v>0.61</v>
      </c>
      <c r="AR92">
        <v>48.41</v>
      </c>
      <c r="AS92">
        <v>23.24</v>
      </c>
      <c r="AT92">
        <v>0.52</v>
      </c>
      <c r="AU92">
        <v>4.84</v>
      </c>
      <c r="AV92">
        <v>0</v>
      </c>
      <c r="AW92">
        <v>9.68</v>
      </c>
      <c r="AX92">
        <v>0</v>
      </c>
      <c r="AY92">
        <v>0.92</v>
      </c>
      <c r="AZ92">
        <v>91.98</v>
      </c>
      <c r="BA92">
        <v>24.2</v>
      </c>
      <c r="BB92">
        <v>0.73</v>
      </c>
      <c r="BC92">
        <v>63.18</v>
      </c>
      <c r="BD92">
        <v>0</v>
      </c>
      <c r="BE92">
        <v>0.37</v>
      </c>
      <c r="BF92">
        <v>0</v>
      </c>
      <c r="BG92">
        <v>43.57</v>
      </c>
      <c r="BH92">
        <v>36.53</v>
      </c>
      <c r="BI92">
        <v>35.68</v>
      </c>
      <c r="BJ92">
        <v>29.35</v>
      </c>
      <c r="BK92">
        <v>0.61</v>
      </c>
      <c r="BL92">
        <v>147.91</v>
      </c>
      <c r="BM92">
        <v>0.93</v>
      </c>
      <c r="BN92">
        <v>23.18</v>
      </c>
      <c r="BO92">
        <v>24.2</v>
      </c>
      <c r="BP92">
        <v>70</v>
      </c>
      <c r="BQ92">
        <v>54.22</v>
      </c>
      <c r="BR92">
        <v>64.39</v>
      </c>
      <c r="BS92">
        <v>85.69</v>
      </c>
      <c r="BT92">
        <v>232.47</v>
      </c>
      <c r="BU92">
        <v>255.52</v>
      </c>
    </row>
    <row r="93" spans="7:73">
      <c r="G93" t="s">
        <v>135</v>
      </c>
      <c r="H93" s="73">
        <v>1082.46</v>
      </c>
      <c r="I93" s="46">
        <v>379.97</v>
      </c>
      <c r="J93" s="46">
        <v>355.88999999999993</v>
      </c>
      <c r="K93" s="46">
        <v>69.709999999999994</v>
      </c>
      <c r="L93" s="46">
        <v>4.84</v>
      </c>
      <c r="M93" s="74">
        <v>0</v>
      </c>
      <c r="N93" s="73">
        <v>0</v>
      </c>
      <c r="O93" s="46">
        <v>70</v>
      </c>
      <c r="P93" s="46">
        <v>0</v>
      </c>
      <c r="Q93" s="46">
        <v>0</v>
      </c>
      <c r="R93" s="46">
        <v>0</v>
      </c>
      <c r="S93" s="74">
        <v>0</v>
      </c>
      <c r="W93">
        <v>21.28</v>
      </c>
      <c r="X93">
        <v>6.78</v>
      </c>
      <c r="Y93">
        <v>62.93</v>
      </c>
      <c r="Z93">
        <v>23.72</v>
      </c>
      <c r="AA93">
        <v>83.27</v>
      </c>
      <c r="AB93">
        <v>48.41</v>
      </c>
      <c r="AC93">
        <v>23.24</v>
      </c>
      <c r="AD93">
        <v>18.579999999999998</v>
      </c>
      <c r="AE93">
        <v>0</v>
      </c>
      <c r="AF93">
        <v>62.93</v>
      </c>
      <c r="AG93">
        <v>0</v>
      </c>
      <c r="AH93">
        <v>85.17</v>
      </c>
      <c r="AI93">
        <v>0</v>
      </c>
      <c r="AJ93">
        <v>62.93</v>
      </c>
      <c r="AK93">
        <v>0.92</v>
      </c>
      <c r="AL93">
        <v>0.93</v>
      </c>
      <c r="AM93">
        <v>63.63</v>
      </c>
      <c r="AN93">
        <v>1.02</v>
      </c>
      <c r="AO93">
        <v>24.2</v>
      </c>
      <c r="AP93">
        <v>0</v>
      </c>
      <c r="AQ93">
        <v>0.61</v>
      </c>
      <c r="AR93">
        <v>48.41</v>
      </c>
      <c r="AS93">
        <v>23.24</v>
      </c>
      <c r="AT93">
        <v>0.52</v>
      </c>
      <c r="AU93">
        <v>4.84</v>
      </c>
      <c r="AV93">
        <v>0</v>
      </c>
      <c r="AW93">
        <v>9.68</v>
      </c>
      <c r="AX93">
        <v>0</v>
      </c>
      <c r="AY93">
        <v>0.92</v>
      </c>
      <c r="AZ93">
        <v>91.98</v>
      </c>
      <c r="BA93">
        <v>24.2</v>
      </c>
      <c r="BB93">
        <v>0.73</v>
      </c>
      <c r="BC93">
        <v>63.18</v>
      </c>
      <c r="BD93">
        <v>0</v>
      </c>
      <c r="BE93">
        <v>0.37</v>
      </c>
      <c r="BF93">
        <v>0</v>
      </c>
      <c r="BG93">
        <v>43.57</v>
      </c>
      <c r="BH93">
        <v>36.53</v>
      </c>
      <c r="BI93">
        <v>35.68</v>
      </c>
      <c r="BJ93">
        <v>29.35</v>
      </c>
      <c r="BK93">
        <v>0.61</v>
      </c>
      <c r="BL93">
        <v>147.91</v>
      </c>
      <c r="BM93">
        <v>0.93</v>
      </c>
      <c r="BN93">
        <v>23.18</v>
      </c>
      <c r="BO93">
        <v>24.2</v>
      </c>
      <c r="BP93">
        <v>70</v>
      </c>
      <c r="BQ93">
        <v>54.22</v>
      </c>
      <c r="BR93">
        <v>64.39</v>
      </c>
      <c r="BS93">
        <v>85.69</v>
      </c>
      <c r="BT93">
        <v>232.47</v>
      </c>
      <c r="BU93">
        <v>255.52</v>
      </c>
    </row>
    <row r="94" spans="7:73">
      <c r="G94" t="s">
        <v>136</v>
      </c>
      <c r="H94" s="73">
        <v>1082.46</v>
      </c>
      <c r="I94" s="46">
        <v>379.97</v>
      </c>
      <c r="J94" s="46">
        <v>355.88999999999993</v>
      </c>
      <c r="K94" s="46">
        <v>69.709999999999994</v>
      </c>
      <c r="L94" s="46">
        <v>4.84</v>
      </c>
      <c r="M94" s="74">
        <v>0</v>
      </c>
      <c r="N94" s="73">
        <v>0</v>
      </c>
      <c r="O94" s="46">
        <v>70</v>
      </c>
      <c r="P94" s="46">
        <v>0</v>
      </c>
      <c r="Q94" s="46">
        <v>0</v>
      </c>
      <c r="R94" s="46">
        <v>0</v>
      </c>
      <c r="S94" s="74">
        <v>0</v>
      </c>
      <c r="W94">
        <v>21.28</v>
      </c>
      <c r="X94">
        <v>6.78</v>
      </c>
      <c r="Y94">
        <v>62.93</v>
      </c>
      <c r="Z94">
        <v>23.72</v>
      </c>
      <c r="AA94">
        <v>83.27</v>
      </c>
      <c r="AB94">
        <v>48.41</v>
      </c>
      <c r="AC94">
        <v>23.24</v>
      </c>
      <c r="AD94">
        <v>18.579999999999998</v>
      </c>
      <c r="AE94">
        <v>0</v>
      </c>
      <c r="AF94">
        <v>62.93</v>
      </c>
      <c r="AG94">
        <v>0</v>
      </c>
      <c r="AH94">
        <v>85.17</v>
      </c>
      <c r="AI94">
        <v>0</v>
      </c>
      <c r="AJ94">
        <v>62.93</v>
      </c>
      <c r="AK94">
        <v>0.92</v>
      </c>
      <c r="AL94">
        <v>0.93</v>
      </c>
      <c r="AM94">
        <v>63.63</v>
      </c>
      <c r="AN94">
        <v>1.02</v>
      </c>
      <c r="AO94">
        <v>24.2</v>
      </c>
      <c r="AP94">
        <v>0</v>
      </c>
      <c r="AQ94">
        <v>0.61</v>
      </c>
      <c r="AR94">
        <v>48.41</v>
      </c>
      <c r="AS94">
        <v>23.24</v>
      </c>
      <c r="AT94">
        <v>0.52</v>
      </c>
      <c r="AU94">
        <v>4.84</v>
      </c>
      <c r="AV94">
        <v>0</v>
      </c>
      <c r="AW94">
        <v>9.68</v>
      </c>
      <c r="AX94">
        <v>0</v>
      </c>
      <c r="AY94">
        <v>0.92</v>
      </c>
      <c r="AZ94">
        <v>91.98</v>
      </c>
      <c r="BA94">
        <v>24.2</v>
      </c>
      <c r="BB94">
        <v>0.73</v>
      </c>
      <c r="BC94">
        <v>63.18</v>
      </c>
      <c r="BD94">
        <v>0</v>
      </c>
      <c r="BE94">
        <v>0.37</v>
      </c>
      <c r="BF94">
        <v>0</v>
      </c>
      <c r="BG94">
        <v>43.57</v>
      </c>
      <c r="BH94">
        <v>36.53</v>
      </c>
      <c r="BI94">
        <v>35.68</v>
      </c>
      <c r="BJ94">
        <v>29.35</v>
      </c>
      <c r="BK94">
        <v>0.61</v>
      </c>
      <c r="BL94">
        <v>147.91</v>
      </c>
      <c r="BM94">
        <v>0.93</v>
      </c>
      <c r="BN94">
        <v>23.18</v>
      </c>
      <c r="BO94">
        <v>24.2</v>
      </c>
      <c r="BP94">
        <v>70</v>
      </c>
      <c r="BQ94">
        <v>54.22</v>
      </c>
      <c r="BR94">
        <v>64.39</v>
      </c>
      <c r="BS94">
        <v>85.69</v>
      </c>
      <c r="BT94">
        <v>232.47</v>
      </c>
      <c r="BU94">
        <v>255.52</v>
      </c>
    </row>
    <row r="95" spans="7:73">
      <c r="G95" t="s">
        <v>137</v>
      </c>
      <c r="H95" s="73">
        <v>1082.3600000000001</v>
      </c>
      <c r="I95" s="46">
        <v>379.97</v>
      </c>
      <c r="J95" s="46">
        <v>356.07</v>
      </c>
      <c r="K95" s="46">
        <v>69.709999999999994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21.28</v>
      </c>
      <c r="X95">
        <v>6.78</v>
      </c>
      <c r="Y95">
        <v>62.93</v>
      </c>
      <c r="Z95">
        <v>23.72</v>
      </c>
      <c r="AA95">
        <v>83.27</v>
      </c>
      <c r="AB95">
        <v>48.41</v>
      </c>
      <c r="AC95">
        <v>23.24</v>
      </c>
      <c r="AD95">
        <v>18.760000000000002</v>
      </c>
      <c r="AE95">
        <v>0</v>
      </c>
      <c r="AF95">
        <v>62.93</v>
      </c>
      <c r="AG95">
        <v>0</v>
      </c>
      <c r="AH95">
        <v>85.17</v>
      </c>
      <c r="AI95">
        <v>0</v>
      </c>
      <c r="AJ95">
        <v>62.93</v>
      </c>
      <c r="AK95">
        <v>0.92</v>
      </c>
      <c r="AL95">
        <v>0.93</v>
      </c>
      <c r="AM95">
        <v>63.63</v>
      </c>
      <c r="AN95">
        <v>1.02</v>
      </c>
      <c r="AO95">
        <v>24.2</v>
      </c>
      <c r="AP95">
        <v>0</v>
      </c>
      <c r="AQ95">
        <v>0.61</v>
      </c>
      <c r="AR95">
        <v>48.41</v>
      </c>
      <c r="AS95">
        <v>23.24</v>
      </c>
      <c r="AT95">
        <v>0.52</v>
      </c>
      <c r="AU95">
        <v>4.84</v>
      </c>
      <c r="AV95">
        <v>0</v>
      </c>
      <c r="AW95">
        <v>9.68</v>
      </c>
      <c r="AX95">
        <v>0</v>
      </c>
      <c r="AY95">
        <v>0.92</v>
      </c>
      <c r="AZ95">
        <v>91.98</v>
      </c>
      <c r="BA95">
        <v>24.2</v>
      </c>
      <c r="BB95">
        <v>0.63</v>
      </c>
      <c r="BC95">
        <v>63.18</v>
      </c>
      <c r="BD95">
        <v>0</v>
      </c>
      <c r="BE95">
        <v>0.37</v>
      </c>
      <c r="BF95">
        <v>0</v>
      </c>
      <c r="BG95">
        <v>43.57</v>
      </c>
      <c r="BH95">
        <v>36.53</v>
      </c>
      <c r="BI95">
        <v>35.68</v>
      </c>
      <c r="BJ95">
        <v>29.35</v>
      </c>
      <c r="BK95">
        <v>0.61</v>
      </c>
      <c r="BL95">
        <v>147.91</v>
      </c>
      <c r="BM95">
        <v>0.93</v>
      </c>
      <c r="BN95">
        <v>23.18</v>
      </c>
      <c r="BO95">
        <v>24.2</v>
      </c>
      <c r="BP95">
        <v>0</v>
      </c>
      <c r="BQ95">
        <v>54.22</v>
      </c>
      <c r="BR95">
        <v>64.39</v>
      </c>
      <c r="BS95">
        <v>85.69</v>
      </c>
      <c r="BT95">
        <v>232.47</v>
      </c>
      <c r="BU95">
        <v>255.52</v>
      </c>
    </row>
    <row r="96" spans="7:73">
      <c r="G96" t="s">
        <v>138</v>
      </c>
      <c r="H96" s="73">
        <v>1082.3600000000001</v>
      </c>
      <c r="I96" s="46">
        <v>379.97</v>
      </c>
      <c r="J96" s="46">
        <v>356.07</v>
      </c>
      <c r="K96" s="46">
        <v>69.709999999999994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21.28</v>
      </c>
      <c r="X96">
        <v>6.78</v>
      </c>
      <c r="Y96">
        <v>62.93</v>
      </c>
      <c r="Z96">
        <v>23.72</v>
      </c>
      <c r="AA96">
        <v>83.27</v>
      </c>
      <c r="AB96">
        <v>48.41</v>
      </c>
      <c r="AC96">
        <v>23.24</v>
      </c>
      <c r="AD96">
        <v>18.760000000000002</v>
      </c>
      <c r="AE96">
        <v>0</v>
      </c>
      <c r="AF96">
        <v>62.93</v>
      </c>
      <c r="AG96">
        <v>0</v>
      </c>
      <c r="AH96">
        <v>85.17</v>
      </c>
      <c r="AI96">
        <v>0</v>
      </c>
      <c r="AJ96">
        <v>62.93</v>
      </c>
      <c r="AK96">
        <v>0.92</v>
      </c>
      <c r="AL96">
        <v>0.93</v>
      </c>
      <c r="AM96">
        <v>63.63</v>
      </c>
      <c r="AN96">
        <v>1.02</v>
      </c>
      <c r="AO96">
        <v>24.2</v>
      </c>
      <c r="AP96">
        <v>0</v>
      </c>
      <c r="AQ96">
        <v>0.61</v>
      </c>
      <c r="AR96">
        <v>48.41</v>
      </c>
      <c r="AS96">
        <v>23.24</v>
      </c>
      <c r="AT96">
        <v>0.52</v>
      </c>
      <c r="AU96">
        <v>4.84</v>
      </c>
      <c r="AV96">
        <v>0</v>
      </c>
      <c r="AW96">
        <v>9.68</v>
      </c>
      <c r="AX96">
        <v>0</v>
      </c>
      <c r="AY96">
        <v>0.92</v>
      </c>
      <c r="AZ96">
        <v>91.98</v>
      </c>
      <c r="BA96">
        <v>24.2</v>
      </c>
      <c r="BB96">
        <v>0.63</v>
      </c>
      <c r="BC96">
        <v>63.18</v>
      </c>
      <c r="BD96">
        <v>0</v>
      </c>
      <c r="BE96">
        <v>0.37</v>
      </c>
      <c r="BF96">
        <v>0</v>
      </c>
      <c r="BG96">
        <v>43.57</v>
      </c>
      <c r="BH96">
        <v>36.53</v>
      </c>
      <c r="BI96">
        <v>35.68</v>
      </c>
      <c r="BJ96">
        <v>29.35</v>
      </c>
      <c r="BK96">
        <v>0.61</v>
      </c>
      <c r="BL96">
        <v>147.91</v>
      </c>
      <c r="BM96">
        <v>0.93</v>
      </c>
      <c r="BN96">
        <v>23.18</v>
      </c>
      <c r="BO96">
        <v>24.2</v>
      </c>
      <c r="BP96">
        <v>0</v>
      </c>
      <c r="BQ96">
        <v>54.22</v>
      </c>
      <c r="BR96">
        <v>64.39</v>
      </c>
      <c r="BS96">
        <v>85.69</v>
      </c>
      <c r="BT96">
        <v>232.47</v>
      </c>
      <c r="BU96">
        <v>255.52</v>
      </c>
    </row>
    <row r="97" spans="1:133">
      <c r="G97" t="s">
        <v>139</v>
      </c>
      <c r="H97" s="73">
        <v>1082.3600000000001</v>
      </c>
      <c r="I97" s="46">
        <v>379.97</v>
      </c>
      <c r="J97" s="46">
        <v>356.07</v>
      </c>
      <c r="K97" s="46">
        <v>69.709999999999994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21.28</v>
      </c>
      <c r="X97">
        <v>6.78</v>
      </c>
      <c r="Y97">
        <v>62.93</v>
      </c>
      <c r="Z97">
        <v>23.72</v>
      </c>
      <c r="AA97">
        <v>83.27</v>
      </c>
      <c r="AB97">
        <v>48.41</v>
      </c>
      <c r="AC97">
        <v>23.24</v>
      </c>
      <c r="AD97">
        <v>18.760000000000002</v>
      </c>
      <c r="AE97">
        <v>0</v>
      </c>
      <c r="AF97">
        <v>62.93</v>
      </c>
      <c r="AG97">
        <v>0</v>
      </c>
      <c r="AH97">
        <v>85.17</v>
      </c>
      <c r="AI97">
        <v>0</v>
      </c>
      <c r="AJ97">
        <v>62.93</v>
      </c>
      <c r="AK97">
        <v>0.92</v>
      </c>
      <c r="AL97">
        <v>0.93</v>
      </c>
      <c r="AM97">
        <v>63.63</v>
      </c>
      <c r="AN97">
        <v>1.02</v>
      </c>
      <c r="AO97">
        <v>24.2</v>
      </c>
      <c r="AP97">
        <v>0</v>
      </c>
      <c r="AQ97">
        <v>0.61</v>
      </c>
      <c r="AR97">
        <v>48.41</v>
      </c>
      <c r="AS97">
        <v>23.24</v>
      </c>
      <c r="AT97">
        <v>0.52</v>
      </c>
      <c r="AU97">
        <v>4.84</v>
      </c>
      <c r="AV97">
        <v>0</v>
      </c>
      <c r="AW97">
        <v>9.68</v>
      </c>
      <c r="AX97">
        <v>0</v>
      </c>
      <c r="AY97">
        <v>0.92</v>
      </c>
      <c r="AZ97">
        <v>91.98</v>
      </c>
      <c r="BA97">
        <v>24.2</v>
      </c>
      <c r="BB97">
        <v>0.63</v>
      </c>
      <c r="BC97">
        <v>63.18</v>
      </c>
      <c r="BD97">
        <v>0</v>
      </c>
      <c r="BE97">
        <v>0.37</v>
      </c>
      <c r="BF97">
        <v>0</v>
      </c>
      <c r="BG97">
        <v>43.57</v>
      </c>
      <c r="BH97">
        <v>36.53</v>
      </c>
      <c r="BI97">
        <v>35.68</v>
      </c>
      <c r="BJ97">
        <v>29.35</v>
      </c>
      <c r="BK97">
        <v>0.61</v>
      </c>
      <c r="BL97">
        <v>147.91</v>
      </c>
      <c r="BM97">
        <v>0.93</v>
      </c>
      <c r="BN97">
        <v>23.18</v>
      </c>
      <c r="BO97">
        <v>24.2</v>
      </c>
      <c r="BP97">
        <v>0</v>
      </c>
      <c r="BQ97">
        <v>54.22</v>
      </c>
      <c r="BR97">
        <v>64.39</v>
      </c>
      <c r="BS97">
        <v>85.69</v>
      </c>
      <c r="BT97">
        <v>232.47</v>
      </c>
      <c r="BU97">
        <v>255.52</v>
      </c>
    </row>
    <row r="98" spans="1:133">
      <c r="G98" t="s">
        <v>140</v>
      </c>
      <c r="H98" s="73">
        <v>1077.47</v>
      </c>
      <c r="I98" s="46">
        <v>379.97</v>
      </c>
      <c r="J98" s="46">
        <v>356.07</v>
      </c>
      <c r="K98" s="46">
        <v>69.709999999999994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21.28</v>
      </c>
      <c r="X98">
        <v>6.78</v>
      </c>
      <c r="Y98">
        <v>62.93</v>
      </c>
      <c r="Z98">
        <v>23.72</v>
      </c>
      <c r="AA98">
        <v>83.27</v>
      </c>
      <c r="AB98">
        <v>48.41</v>
      </c>
      <c r="AC98">
        <v>23.24</v>
      </c>
      <c r="AD98">
        <v>18.760000000000002</v>
      </c>
      <c r="AE98">
        <v>0</v>
      </c>
      <c r="AF98">
        <v>62.93</v>
      </c>
      <c r="AG98">
        <v>0</v>
      </c>
      <c r="AH98">
        <v>85.17</v>
      </c>
      <c r="AI98">
        <v>0</v>
      </c>
      <c r="AJ98">
        <v>62.93</v>
      </c>
      <c r="AK98">
        <v>0.92</v>
      </c>
      <c r="AL98">
        <v>0.93</v>
      </c>
      <c r="AM98">
        <v>63.63</v>
      </c>
      <c r="AN98">
        <v>1.02</v>
      </c>
      <c r="AO98">
        <v>24.2</v>
      </c>
      <c r="AP98">
        <v>0</v>
      </c>
      <c r="AQ98">
        <v>0.61</v>
      </c>
      <c r="AR98">
        <v>48.41</v>
      </c>
      <c r="AS98">
        <v>23.24</v>
      </c>
      <c r="AT98">
        <v>0.52</v>
      </c>
      <c r="AU98">
        <v>4.84</v>
      </c>
      <c r="AV98">
        <v>0</v>
      </c>
      <c r="AW98">
        <v>9.68</v>
      </c>
      <c r="AX98">
        <v>0</v>
      </c>
      <c r="AY98">
        <v>0.92</v>
      </c>
      <c r="AZ98">
        <v>91.98</v>
      </c>
      <c r="BA98">
        <v>24.2</v>
      </c>
      <c r="BB98">
        <v>0.63</v>
      </c>
      <c r="BC98">
        <v>63.18</v>
      </c>
      <c r="BD98">
        <v>0</v>
      </c>
      <c r="BE98">
        <v>0.37</v>
      </c>
      <c r="BF98">
        <v>0</v>
      </c>
      <c r="BG98">
        <v>43.57</v>
      </c>
      <c r="BH98">
        <v>36.53</v>
      </c>
      <c r="BI98">
        <v>35.68</v>
      </c>
      <c r="BJ98">
        <v>24.46</v>
      </c>
      <c r="BK98">
        <v>0.61</v>
      </c>
      <c r="BL98">
        <v>147.91</v>
      </c>
      <c r="BM98">
        <v>0.93</v>
      </c>
      <c r="BN98">
        <v>23.18</v>
      </c>
      <c r="BO98">
        <v>24.2</v>
      </c>
      <c r="BP98">
        <v>0</v>
      </c>
      <c r="BQ98">
        <v>54.22</v>
      </c>
      <c r="BR98">
        <v>64.39</v>
      </c>
      <c r="BS98">
        <v>85.69</v>
      </c>
      <c r="BT98">
        <v>232.47</v>
      </c>
      <c r="BU98">
        <v>255.52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20.984800000000011</v>
      </c>
      <c r="I99" s="69">
        <f t="shared" ref="I99:BU99" si="1">SUM(I3:I98)/4000</f>
        <v>7.1752825000000016</v>
      </c>
      <c r="J99" s="69">
        <f t="shared" si="1"/>
        <v>8.8619500000000002</v>
      </c>
      <c r="K99" s="69">
        <f t="shared" si="1"/>
        <v>1.8666399999999994</v>
      </c>
      <c r="L99" s="69">
        <f t="shared" si="1"/>
        <v>0.17496750000000022</v>
      </c>
      <c r="M99" s="69">
        <f t="shared" si="1"/>
        <v>0</v>
      </c>
      <c r="N99" s="68">
        <f t="shared" si="1"/>
        <v>0</v>
      </c>
      <c r="O99" s="69">
        <f t="shared" si="1"/>
        <v>0.63375000000000004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0.51071999999999951</v>
      </c>
      <c r="X99">
        <f t="shared" si="1"/>
        <v>0.16271999999999959</v>
      </c>
      <c r="Y99">
        <f t="shared" si="1"/>
        <v>1.510320000000001</v>
      </c>
      <c r="Z99">
        <f t="shared" si="1"/>
        <v>0.56928000000000001</v>
      </c>
      <c r="AA99">
        <f t="shared" si="1"/>
        <v>0.71170000000000067</v>
      </c>
      <c r="AB99">
        <f t="shared" si="1"/>
        <v>1.1618399999999984</v>
      </c>
      <c r="AC99">
        <f t="shared" si="1"/>
        <v>0.18592000000000006</v>
      </c>
      <c r="AD99">
        <f t="shared" si="1"/>
        <v>0.43377999999999972</v>
      </c>
      <c r="AE99">
        <f t="shared" si="1"/>
        <v>0.61929250000000002</v>
      </c>
      <c r="AF99">
        <f t="shared" si="1"/>
        <v>0.31464999999999999</v>
      </c>
      <c r="AG99">
        <f t="shared" si="1"/>
        <v>5.8807499999999992E-2</v>
      </c>
      <c r="AH99">
        <f t="shared" si="1"/>
        <v>2.0440800000000015</v>
      </c>
      <c r="AI99">
        <f t="shared" si="1"/>
        <v>0.21</v>
      </c>
      <c r="AJ99">
        <f t="shared" si="1"/>
        <v>1.510320000000001</v>
      </c>
      <c r="AK99">
        <f t="shared" si="1"/>
        <v>2.1879999999999997E-2</v>
      </c>
      <c r="AL99">
        <f t="shared" si="1"/>
        <v>2.2920000000000017E-2</v>
      </c>
      <c r="AM99">
        <f t="shared" si="1"/>
        <v>1.5271200000000023</v>
      </c>
      <c r="AN99">
        <f t="shared" si="1"/>
        <v>2.4479999999999991E-2</v>
      </c>
      <c r="AO99">
        <f t="shared" si="1"/>
        <v>0.5808000000000002</v>
      </c>
      <c r="AP99">
        <f t="shared" si="1"/>
        <v>0.20328000000000002</v>
      </c>
      <c r="AQ99">
        <f t="shared" si="1"/>
        <v>1.463999999999999E-2</v>
      </c>
      <c r="AR99">
        <f t="shared" si="1"/>
        <v>1.1618399999999984</v>
      </c>
      <c r="AS99">
        <f t="shared" si="1"/>
        <v>0.55775999999999981</v>
      </c>
      <c r="AT99">
        <f t="shared" si="1"/>
        <v>1.2480000000000022E-2</v>
      </c>
      <c r="AU99">
        <f t="shared" si="1"/>
        <v>0.11615999999999976</v>
      </c>
      <c r="AV99">
        <f t="shared" si="1"/>
        <v>0.19360000000000008</v>
      </c>
      <c r="AW99">
        <f t="shared" si="1"/>
        <v>0.23231999999999953</v>
      </c>
      <c r="AX99">
        <f t="shared" si="1"/>
        <v>1.4450200000000002</v>
      </c>
      <c r="AY99">
        <f t="shared" si="1"/>
        <v>2.2080000000000034E-2</v>
      </c>
      <c r="AZ99">
        <f t="shared" si="1"/>
        <v>1.6469199999999988</v>
      </c>
      <c r="BA99">
        <f t="shared" si="1"/>
        <v>0.56467000000000034</v>
      </c>
      <c r="BB99">
        <f t="shared" si="1"/>
        <v>1.7779999999999987E-2</v>
      </c>
      <c r="BC99">
        <f t="shared" si="1"/>
        <v>1.516320000000001</v>
      </c>
      <c r="BD99">
        <f t="shared" si="1"/>
        <v>0.49962999999999991</v>
      </c>
      <c r="BE99">
        <f t="shared" si="1"/>
        <v>8.8800000000000007E-3</v>
      </c>
      <c r="BF99">
        <f t="shared" si="1"/>
        <v>1.6149999999999998E-2</v>
      </c>
      <c r="BG99">
        <f t="shared" si="1"/>
        <v>1.0456800000000017</v>
      </c>
      <c r="BH99">
        <f t="shared" si="1"/>
        <v>0.32876999999999978</v>
      </c>
      <c r="BI99">
        <f t="shared" si="1"/>
        <v>0.86530999999999991</v>
      </c>
      <c r="BJ99">
        <f t="shared" si="1"/>
        <v>0.15603000000000003</v>
      </c>
      <c r="BK99">
        <f t="shared" si="1"/>
        <v>1.463999999999999E-2</v>
      </c>
      <c r="BL99">
        <f t="shared" si="1"/>
        <v>3.382919999999999</v>
      </c>
      <c r="BM99">
        <f t="shared" si="1"/>
        <v>2.2920000000000017E-2</v>
      </c>
      <c r="BN99">
        <f t="shared" si="1"/>
        <v>0.18543999999999991</v>
      </c>
      <c r="BO99">
        <f t="shared" si="1"/>
        <v>0.5808000000000002</v>
      </c>
      <c r="BP99">
        <f t="shared" si="1"/>
        <v>0.42375000000000002</v>
      </c>
      <c r="BQ99">
        <f t="shared" si="1"/>
        <v>0.43376000000000015</v>
      </c>
      <c r="BR99">
        <f t="shared" si="1"/>
        <v>1.5453600000000018</v>
      </c>
      <c r="BS99">
        <f t="shared" si="1"/>
        <v>2.0565599999999957</v>
      </c>
      <c r="BT99">
        <f t="shared" si="1"/>
        <v>2.1128100000000045</v>
      </c>
      <c r="BU99">
        <f t="shared" si="1"/>
        <v>6.132480000000009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45097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5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45097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535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-204</v>
      </c>
      <c r="O3" s="53">
        <v>-125</v>
      </c>
      <c r="P3" s="53">
        <v>-100</v>
      </c>
      <c r="Q3" s="53">
        <v>0</v>
      </c>
      <c r="R3" s="53">
        <v>0</v>
      </c>
      <c r="S3" s="72">
        <v>0</v>
      </c>
      <c r="T3" t="s">
        <v>535</v>
      </c>
      <c r="U3" s="73">
        <v>0</v>
      </c>
      <c r="V3" s="74">
        <v>-432</v>
      </c>
      <c r="W3">
        <v>-204</v>
      </c>
      <c r="X3">
        <v>-125</v>
      </c>
      <c r="Y3">
        <v>-3</v>
      </c>
      <c r="Z3">
        <v>0</v>
      </c>
      <c r="AA3">
        <v>0</v>
      </c>
      <c r="AB3">
        <v>-100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-202</v>
      </c>
      <c r="O4" s="46">
        <v>-145</v>
      </c>
      <c r="P4" s="46">
        <v>-100</v>
      </c>
      <c r="Q4" s="46">
        <v>0</v>
      </c>
      <c r="R4" s="46">
        <v>0</v>
      </c>
      <c r="S4" s="74">
        <v>0</v>
      </c>
      <c r="T4" t="s">
        <v>535</v>
      </c>
      <c r="U4" s="73">
        <v>0</v>
      </c>
      <c r="V4" s="74">
        <v>-450</v>
      </c>
      <c r="W4">
        <v>-202</v>
      </c>
      <c r="X4">
        <v>-145</v>
      </c>
      <c r="Y4">
        <v>-3</v>
      </c>
      <c r="Z4">
        <v>0</v>
      </c>
      <c r="AA4">
        <v>0</v>
      </c>
      <c r="AB4">
        <v>-100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-188</v>
      </c>
      <c r="O5" s="46">
        <v>-173</v>
      </c>
      <c r="P5" s="46">
        <v>-110</v>
      </c>
      <c r="Q5" s="46">
        <v>0</v>
      </c>
      <c r="R5" s="46">
        <v>0</v>
      </c>
      <c r="S5" s="74">
        <v>0</v>
      </c>
      <c r="U5" s="73">
        <v>0</v>
      </c>
      <c r="V5" s="74">
        <v>-474</v>
      </c>
      <c r="W5">
        <v>-188</v>
      </c>
      <c r="X5">
        <v>-173</v>
      </c>
      <c r="Y5">
        <v>-3</v>
      </c>
      <c r="Z5">
        <v>0</v>
      </c>
      <c r="AA5">
        <v>0</v>
      </c>
      <c r="AB5">
        <v>-110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-229</v>
      </c>
      <c r="O6" s="46">
        <v>-174</v>
      </c>
      <c r="P6" s="46">
        <v>-110</v>
      </c>
      <c r="Q6" s="46">
        <v>0</v>
      </c>
      <c r="R6" s="46">
        <v>0</v>
      </c>
      <c r="S6" s="74">
        <v>0</v>
      </c>
      <c r="U6" s="73">
        <v>0</v>
      </c>
      <c r="V6" s="74">
        <v>-516</v>
      </c>
      <c r="W6">
        <v>-229</v>
      </c>
      <c r="X6">
        <v>-174</v>
      </c>
      <c r="Y6">
        <v>-3</v>
      </c>
      <c r="Z6">
        <v>0</v>
      </c>
      <c r="AA6">
        <v>0</v>
      </c>
      <c r="AB6">
        <v>-110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-165</v>
      </c>
      <c r="O7" s="46">
        <v>-186</v>
      </c>
      <c r="P7" s="46">
        <v>-30</v>
      </c>
      <c r="Q7" s="46">
        <v>0</v>
      </c>
      <c r="R7" s="46">
        <v>-1</v>
      </c>
      <c r="S7" s="74">
        <v>0</v>
      </c>
      <c r="U7" s="73">
        <v>0</v>
      </c>
      <c r="V7" s="74">
        <v>-385</v>
      </c>
      <c r="W7">
        <v>-165</v>
      </c>
      <c r="X7">
        <v>-186</v>
      </c>
      <c r="Y7">
        <v>-3</v>
      </c>
      <c r="Z7">
        <v>-1</v>
      </c>
      <c r="AA7">
        <v>0</v>
      </c>
      <c r="AB7">
        <v>-30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-160</v>
      </c>
      <c r="O8" s="46">
        <v>-181</v>
      </c>
      <c r="P8" s="46">
        <v>-30</v>
      </c>
      <c r="Q8" s="46">
        <v>0</v>
      </c>
      <c r="R8" s="46">
        <v>-1</v>
      </c>
      <c r="S8" s="74">
        <v>0</v>
      </c>
      <c r="U8" s="73">
        <v>0</v>
      </c>
      <c r="V8" s="74">
        <v>-375</v>
      </c>
      <c r="W8">
        <v>-160</v>
      </c>
      <c r="X8">
        <v>-181</v>
      </c>
      <c r="Y8">
        <v>-3</v>
      </c>
      <c r="Z8">
        <v>-1</v>
      </c>
      <c r="AA8">
        <v>0</v>
      </c>
      <c r="AB8">
        <v>-30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-196</v>
      </c>
      <c r="O9" s="46">
        <v>-187</v>
      </c>
      <c r="P9" s="46">
        <v>-25</v>
      </c>
      <c r="Q9" s="46">
        <v>0</v>
      </c>
      <c r="R9" s="46">
        <v>-1</v>
      </c>
      <c r="S9" s="74">
        <v>0</v>
      </c>
      <c r="U9" s="73">
        <v>0</v>
      </c>
      <c r="V9" s="74">
        <v>-412</v>
      </c>
      <c r="W9">
        <v>-196</v>
      </c>
      <c r="X9">
        <v>-187</v>
      </c>
      <c r="Y9">
        <v>-3</v>
      </c>
      <c r="Z9">
        <v>-1</v>
      </c>
      <c r="AA9">
        <v>0</v>
      </c>
      <c r="AB9">
        <v>-25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-172</v>
      </c>
      <c r="O10" s="46">
        <v>-183</v>
      </c>
      <c r="P10" s="46">
        <v>-25</v>
      </c>
      <c r="Q10" s="46">
        <v>0</v>
      </c>
      <c r="R10" s="46">
        <v>-1</v>
      </c>
      <c r="S10" s="74">
        <v>0</v>
      </c>
      <c r="U10" s="73">
        <v>0</v>
      </c>
      <c r="V10" s="74">
        <v>-384</v>
      </c>
      <c r="W10">
        <v>-172</v>
      </c>
      <c r="X10">
        <v>-183</v>
      </c>
      <c r="Y10">
        <v>-3</v>
      </c>
      <c r="Z10">
        <v>-1</v>
      </c>
      <c r="AA10">
        <v>0</v>
      </c>
      <c r="AB10">
        <v>-25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-161</v>
      </c>
      <c r="O11" s="46">
        <v>-87</v>
      </c>
      <c r="P11" s="46">
        <v>-50</v>
      </c>
      <c r="Q11" s="46">
        <v>-25</v>
      </c>
      <c r="R11" s="46">
        <v>-1.5</v>
      </c>
      <c r="S11" s="74">
        <v>0</v>
      </c>
      <c r="U11" s="73">
        <v>0</v>
      </c>
      <c r="V11" s="74">
        <v>-327.5</v>
      </c>
      <c r="W11">
        <v>-161</v>
      </c>
      <c r="X11">
        <v>-87</v>
      </c>
      <c r="Y11">
        <v>-3</v>
      </c>
      <c r="Z11">
        <v>-1.5</v>
      </c>
      <c r="AA11">
        <v>-25</v>
      </c>
      <c r="AB11">
        <v>-50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-171</v>
      </c>
      <c r="O12" s="46">
        <v>-79</v>
      </c>
      <c r="P12" s="46">
        <v>-50</v>
      </c>
      <c r="Q12" s="46">
        <v>-30</v>
      </c>
      <c r="R12" s="46">
        <v>-1.7</v>
      </c>
      <c r="S12" s="74">
        <v>0</v>
      </c>
      <c r="U12" s="73">
        <v>0</v>
      </c>
      <c r="V12" s="74">
        <v>-334.7</v>
      </c>
      <c r="W12">
        <v>-171</v>
      </c>
      <c r="X12">
        <v>-79</v>
      </c>
      <c r="Y12">
        <v>-3</v>
      </c>
      <c r="Z12">
        <v>-1.7</v>
      </c>
      <c r="AA12">
        <v>-30</v>
      </c>
      <c r="AB12">
        <v>-50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-121</v>
      </c>
      <c r="O13" s="46">
        <v>-86</v>
      </c>
      <c r="P13" s="46">
        <v>-45</v>
      </c>
      <c r="Q13" s="46">
        <v>-30</v>
      </c>
      <c r="R13" s="46">
        <v>-2.4</v>
      </c>
      <c r="S13" s="74">
        <v>0</v>
      </c>
      <c r="U13" s="73">
        <v>0</v>
      </c>
      <c r="V13" s="74">
        <v>-287.39999999999998</v>
      </c>
      <c r="W13">
        <v>-121</v>
      </c>
      <c r="X13">
        <v>-86</v>
      </c>
      <c r="Y13">
        <v>-3</v>
      </c>
      <c r="Z13">
        <v>-2.4</v>
      </c>
      <c r="AA13">
        <v>-30</v>
      </c>
      <c r="AB13">
        <v>-45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-156</v>
      </c>
      <c r="O14" s="46">
        <v>-71</v>
      </c>
      <c r="P14" s="46">
        <v>-50</v>
      </c>
      <c r="Q14" s="46">
        <v>-30</v>
      </c>
      <c r="R14" s="46">
        <v>-2.5</v>
      </c>
      <c r="S14" s="74">
        <v>0</v>
      </c>
      <c r="U14" s="73">
        <v>0</v>
      </c>
      <c r="V14" s="74">
        <v>-312.5</v>
      </c>
      <c r="W14">
        <v>-156</v>
      </c>
      <c r="X14">
        <v>-71</v>
      </c>
      <c r="Y14">
        <v>-3</v>
      </c>
      <c r="Z14">
        <v>-2.5</v>
      </c>
      <c r="AA14">
        <v>-30</v>
      </c>
      <c r="AB14">
        <v>-50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-183</v>
      </c>
      <c r="O15" s="46">
        <v>-85</v>
      </c>
      <c r="P15" s="46">
        <v>-20</v>
      </c>
      <c r="Q15" s="46">
        <v>-30</v>
      </c>
      <c r="R15" s="46">
        <v>-2.9</v>
      </c>
      <c r="S15" s="74">
        <v>0</v>
      </c>
      <c r="U15" s="73">
        <v>0</v>
      </c>
      <c r="V15" s="74">
        <v>-323.89999999999998</v>
      </c>
      <c r="W15">
        <v>-183</v>
      </c>
      <c r="X15">
        <v>-85</v>
      </c>
      <c r="Y15">
        <v>-3</v>
      </c>
      <c r="Z15">
        <v>-2.9</v>
      </c>
      <c r="AA15">
        <v>-30</v>
      </c>
      <c r="AB15">
        <v>-20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-161</v>
      </c>
      <c r="O16" s="46">
        <v>-82</v>
      </c>
      <c r="P16" s="46">
        <v>-60</v>
      </c>
      <c r="Q16" s="46">
        <v>-30</v>
      </c>
      <c r="R16" s="46">
        <v>-3.1</v>
      </c>
      <c r="S16" s="74">
        <v>0</v>
      </c>
      <c r="U16" s="73">
        <v>0</v>
      </c>
      <c r="V16" s="74">
        <v>-339.1</v>
      </c>
      <c r="W16">
        <v>-161</v>
      </c>
      <c r="X16">
        <v>-82</v>
      </c>
      <c r="Y16">
        <v>-3</v>
      </c>
      <c r="Z16">
        <v>-3.1</v>
      </c>
      <c r="AA16">
        <v>-30</v>
      </c>
      <c r="AB16">
        <v>-60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-192</v>
      </c>
      <c r="O17" s="46">
        <v>-84</v>
      </c>
      <c r="P17" s="46">
        <v>-100</v>
      </c>
      <c r="Q17" s="46">
        <v>-35</v>
      </c>
      <c r="R17" s="46">
        <v>-3.2</v>
      </c>
      <c r="S17" s="74">
        <v>0</v>
      </c>
      <c r="U17" s="73">
        <v>0</v>
      </c>
      <c r="V17" s="74">
        <v>-417.2</v>
      </c>
      <c r="W17">
        <v>-192</v>
      </c>
      <c r="X17">
        <v>-84</v>
      </c>
      <c r="Y17">
        <v>-3</v>
      </c>
      <c r="Z17">
        <v>-3.2</v>
      </c>
      <c r="AA17">
        <v>-35</v>
      </c>
      <c r="AB17">
        <v>-100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-210</v>
      </c>
      <c r="O18" s="46">
        <v>-114</v>
      </c>
      <c r="P18" s="46">
        <v>-110</v>
      </c>
      <c r="Q18" s="46">
        <v>-35</v>
      </c>
      <c r="R18" s="46">
        <v>-3.4</v>
      </c>
      <c r="S18" s="74">
        <v>0</v>
      </c>
      <c r="U18" s="73">
        <v>0</v>
      </c>
      <c r="V18" s="74">
        <v>-475.4</v>
      </c>
      <c r="W18">
        <v>-210</v>
      </c>
      <c r="X18">
        <v>-114</v>
      </c>
      <c r="Y18">
        <v>-3</v>
      </c>
      <c r="Z18">
        <v>-3.4</v>
      </c>
      <c r="AA18">
        <v>-35</v>
      </c>
      <c r="AB18">
        <v>-110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-259</v>
      </c>
      <c r="O19" s="46">
        <v>-32</v>
      </c>
      <c r="P19" s="46">
        <v>0</v>
      </c>
      <c r="Q19" s="46">
        <v>-38</v>
      </c>
      <c r="R19" s="46">
        <v>-3.5</v>
      </c>
      <c r="S19" s="74">
        <v>0</v>
      </c>
      <c r="U19" s="73">
        <v>0</v>
      </c>
      <c r="V19" s="74">
        <v>-335.5</v>
      </c>
      <c r="W19">
        <v>-259</v>
      </c>
      <c r="X19">
        <v>-32</v>
      </c>
      <c r="Y19">
        <v>-3</v>
      </c>
      <c r="Z19">
        <v>-3.5</v>
      </c>
      <c r="AA19">
        <v>-38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-280</v>
      </c>
      <c r="O20" s="46">
        <v>-36</v>
      </c>
      <c r="P20" s="46">
        <v>-70</v>
      </c>
      <c r="Q20" s="46">
        <v>-40</v>
      </c>
      <c r="R20" s="46">
        <v>-3.4</v>
      </c>
      <c r="S20" s="74">
        <v>0</v>
      </c>
      <c r="U20" s="73">
        <v>0</v>
      </c>
      <c r="V20" s="74">
        <v>-432.4</v>
      </c>
      <c r="W20">
        <v>-280</v>
      </c>
      <c r="X20">
        <v>-36</v>
      </c>
      <c r="Y20">
        <v>-3</v>
      </c>
      <c r="Z20">
        <v>-3.4</v>
      </c>
      <c r="AA20">
        <v>-40</v>
      </c>
      <c r="AB20">
        <v>-70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-269</v>
      </c>
      <c r="O21" s="46">
        <v>-20</v>
      </c>
      <c r="P21" s="46">
        <v>0</v>
      </c>
      <c r="Q21" s="46">
        <v>-40</v>
      </c>
      <c r="R21" s="46">
        <v>-3</v>
      </c>
      <c r="S21" s="74">
        <v>0</v>
      </c>
      <c r="U21" s="73">
        <v>0</v>
      </c>
      <c r="V21" s="74">
        <v>-335</v>
      </c>
      <c r="W21">
        <v>-269</v>
      </c>
      <c r="X21">
        <v>-20</v>
      </c>
      <c r="Y21">
        <v>-3</v>
      </c>
      <c r="Z21">
        <v>-3</v>
      </c>
      <c r="AA21">
        <v>-40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-295</v>
      </c>
      <c r="O22" s="46">
        <v>-46</v>
      </c>
      <c r="P22" s="46">
        <v>-75</v>
      </c>
      <c r="Q22" s="46">
        <v>-40</v>
      </c>
      <c r="R22" s="46">
        <v>-3</v>
      </c>
      <c r="S22" s="74">
        <v>0</v>
      </c>
      <c r="U22" s="73">
        <v>0</v>
      </c>
      <c r="V22" s="74">
        <v>-462</v>
      </c>
      <c r="W22">
        <v>-295</v>
      </c>
      <c r="X22">
        <v>-46</v>
      </c>
      <c r="Y22">
        <v>-3</v>
      </c>
      <c r="Z22">
        <v>-3</v>
      </c>
      <c r="AA22">
        <v>-40</v>
      </c>
      <c r="AB22">
        <v>-75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-335</v>
      </c>
      <c r="O23" s="46">
        <v>-36</v>
      </c>
      <c r="P23" s="46">
        <v>-70</v>
      </c>
      <c r="Q23" s="46">
        <v>-40</v>
      </c>
      <c r="R23" s="46">
        <v>-3</v>
      </c>
      <c r="S23" s="74">
        <v>0</v>
      </c>
      <c r="U23" s="73">
        <v>0</v>
      </c>
      <c r="V23" s="74">
        <v>-487</v>
      </c>
      <c r="W23">
        <v>-335</v>
      </c>
      <c r="X23">
        <v>-36</v>
      </c>
      <c r="Y23">
        <v>-3</v>
      </c>
      <c r="Z23">
        <v>-3</v>
      </c>
      <c r="AA23">
        <v>-40</v>
      </c>
      <c r="AB23">
        <v>-70</v>
      </c>
    </row>
    <row r="24" spans="7:28">
      <c r="G24" t="s">
        <v>66</v>
      </c>
      <c r="H24" s="73">
        <v>0</v>
      </c>
      <c r="I24" s="46">
        <v>0</v>
      </c>
      <c r="J24" s="46">
        <v>67.77</v>
      </c>
      <c r="K24" s="46">
        <v>0</v>
      </c>
      <c r="L24" s="46">
        <v>0</v>
      </c>
      <c r="M24" s="74">
        <v>0</v>
      </c>
      <c r="N24" s="73">
        <v>-346</v>
      </c>
      <c r="O24" s="46">
        <v>-21</v>
      </c>
      <c r="P24" s="46">
        <v>0</v>
      </c>
      <c r="Q24" s="46">
        <v>-45</v>
      </c>
      <c r="R24" s="46">
        <v>-3.3</v>
      </c>
      <c r="S24" s="74">
        <v>0</v>
      </c>
      <c r="U24" s="73">
        <v>67.77</v>
      </c>
      <c r="V24" s="74">
        <v>-418.3</v>
      </c>
      <c r="W24">
        <v>-346</v>
      </c>
      <c r="X24">
        <v>-21</v>
      </c>
      <c r="Y24">
        <v>-3</v>
      </c>
      <c r="Z24">
        <v>-3.3</v>
      </c>
      <c r="AA24">
        <v>-45</v>
      </c>
      <c r="AB24">
        <v>67.77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-322</v>
      </c>
      <c r="O25" s="46">
        <v>-113</v>
      </c>
      <c r="P25" s="46">
        <v>0</v>
      </c>
      <c r="Q25" s="46">
        <v>-50</v>
      </c>
      <c r="R25" s="46">
        <v>-3.7</v>
      </c>
      <c r="S25" s="74">
        <v>0</v>
      </c>
      <c r="U25" s="73">
        <v>0</v>
      </c>
      <c r="V25" s="74">
        <v>-491.7</v>
      </c>
      <c r="W25">
        <v>-322</v>
      </c>
      <c r="X25">
        <v>-113</v>
      </c>
      <c r="Y25">
        <v>-3</v>
      </c>
      <c r="Z25">
        <v>-3.7</v>
      </c>
      <c r="AA25">
        <v>-50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-320</v>
      </c>
      <c r="O26" s="46">
        <v>-107</v>
      </c>
      <c r="P26" s="46">
        <v>0</v>
      </c>
      <c r="Q26" s="46">
        <v>-50</v>
      </c>
      <c r="R26" s="46">
        <v>-4.0999999999999996</v>
      </c>
      <c r="S26" s="74">
        <v>0</v>
      </c>
      <c r="U26" s="73">
        <v>0</v>
      </c>
      <c r="V26" s="74">
        <v>-484.1</v>
      </c>
      <c r="W26">
        <v>-320</v>
      </c>
      <c r="X26">
        <v>-107</v>
      </c>
      <c r="Y26">
        <v>-3</v>
      </c>
      <c r="Z26">
        <v>-4.0999999999999996</v>
      </c>
      <c r="AA26">
        <v>-50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-175</v>
      </c>
      <c r="O27" s="46">
        <v>-111</v>
      </c>
      <c r="P27" s="46">
        <v>-160</v>
      </c>
      <c r="Q27" s="46">
        <v>-55</v>
      </c>
      <c r="R27" s="46">
        <v>-4.2</v>
      </c>
      <c r="S27" s="74">
        <v>0</v>
      </c>
      <c r="U27" s="73">
        <v>0</v>
      </c>
      <c r="V27" s="74">
        <v>-508.2</v>
      </c>
      <c r="W27">
        <v>-175</v>
      </c>
      <c r="X27">
        <v>-111</v>
      </c>
      <c r="Y27">
        <v>-3</v>
      </c>
      <c r="Z27">
        <v>-4.2</v>
      </c>
      <c r="AA27">
        <v>-55</v>
      </c>
      <c r="AB27">
        <v>-160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-196</v>
      </c>
      <c r="O28" s="46">
        <v>-120</v>
      </c>
      <c r="P28" s="46">
        <v>-20</v>
      </c>
      <c r="Q28" s="46">
        <v>-55</v>
      </c>
      <c r="R28" s="46">
        <v>-4.2</v>
      </c>
      <c r="S28" s="74">
        <v>0</v>
      </c>
      <c r="U28" s="73">
        <v>0</v>
      </c>
      <c r="V28" s="74">
        <v>-398.2</v>
      </c>
      <c r="W28">
        <v>-196</v>
      </c>
      <c r="X28">
        <v>-120</v>
      </c>
      <c r="Y28">
        <v>-3</v>
      </c>
      <c r="Z28">
        <v>-4.2</v>
      </c>
      <c r="AA28">
        <v>-55</v>
      </c>
      <c r="AB28">
        <v>-20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-266</v>
      </c>
      <c r="O29" s="46">
        <v>-8</v>
      </c>
      <c r="P29" s="46">
        <v>-20</v>
      </c>
      <c r="Q29" s="46">
        <v>-50</v>
      </c>
      <c r="R29" s="46">
        <v>-3.6</v>
      </c>
      <c r="S29" s="74">
        <v>0</v>
      </c>
      <c r="U29" s="73">
        <v>0</v>
      </c>
      <c r="V29" s="74">
        <v>-350.6</v>
      </c>
      <c r="W29">
        <v>-266</v>
      </c>
      <c r="X29">
        <v>-8</v>
      </c>
      <c r="Y29">
        <v>-3</v>
      </c>
      <c r="Z29">
        <v>-3.6</v>
      </c>
      <c r="AA29">
        <v>-50</v>
      </c>
      <c r="AB29">
        <v>-20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-286</v>
      </c>
      <c r="O30" s="46">
        <v>-17</v>
      </c>
      <c r="P30" s="46">
        <v>-20</v>
      </c>
      <c r="Q30" s="46">
        <v>-50</v>
      </c>
      <c r="R30" s="46">
        <v>-3.4</v>
      </c>
      <c r="S30" s="74">
        <v>0</v>
      </c>
      <c r="U30" s="73">
        <v>0</v>
      </c>
      <c r="V30" s="74">
        <v>-379.4</v>
      </c>
      <c r="W30">
        <v>-286</v>
      </c>
      <c r="X30">
        <v>-17</v>
      </c>
      <c r="Y30">
        <v>-3</v>
      </c>
      <c r="Z30">
        <v>-3.4</v>
      </c>
      <c r="AA30">
        <v>-50</v>
      </c>
      <c r="AB30">
        <v>-20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-303</v>
      </c>
      <c r="O31" s="46">
        <v>-15</v>
      </c>
      <c r="P31" s="46">
        <v>0</v>
      </c>
      <c r="Q31" s="46">
        <v>-45</v>
      </c>
      <c r="R31" s="46">
        <v>-2.8</v>
      </c>
      <c r="S31" s="74">
        <v>0</v>
      </c>
      <c r="U31" s="73">
        <v>0</v>
      </c>
      <c r="V31" s="74">
        <v>-368.8</v>
      </c>
      <c r="W31">
        <v>-303</v>
      </c>
      <c r="X31">
        <v>-15</v>
      </c>
      <c r="Y31">
        <v>-3</v>
      </c>
      <c r="Z31">
        <v>-2.8</v>
      </c>
      <c r="AA31">
        <v>-45</v>
      </c>
      <c r="AB31">
        <v>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-295</v>
      </c>
      <c r="O32" s="46">
        <v>-23</v>
      </c>
      <c r="P32" s="46">
        <v>0</v>
      </c>
      <c r="Q32" s="46">
        <v>-35</v>
      </c>
      <c r="R32" s="46">
        <v>-2.1</v>
      </c>
      <c r="S32" s="74">
        <v>0</v>
      </c>
      <c r="U32" s="73">
        <v>0</v>
      </c>
      <c r="V32" s="74">
        <v>-358.1</v>
      </c>
      <c r="W32">
        <v>-295</v>
      </c>
      <c r="X32">
        <v>-23</v>
      </c>
      <c r="Y32">
        <v>-3</v>
      </c>
      <c r="Z32">
        <v>-2.1</v>
      </c>
      <c r="AA32">
        <v>-35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-248</v>
      </c>
      <c r="O33" s="46">
        <v>-34</v>
      </c>
      <c r="P33" s="46">
        <v>-25</v>
      </c>
      <c r="Q33" s="46">
        <v>-40</v>
      </c>
      <c r="R33" s="46">
        <v>-1.3</v>
      </c>
      <c r="S33" s="74">
        <v>0</v>
      </c>
      <c r="U33" s="73">
        <v>0</v>
      </c>
      <c r="V33" s="74">
        <v>-351.3</v>
      </c>
      <c r="W33">
        <v>-248</v>
      </c>
      <c r="X33">
        <v>-34</v>
      </c>
      <c r="Y33">
        <v>-3</v>
      </c>
      <c r="Z33">
        <v>-1.3</v>
      </c>
      <c r="AA33">
        <v>-40</v>
      </c>
      <c r="AB33">
        <v>-25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-211</v>
      </c>
      <c r="O34" s="46">
        <v>-82</v>
      </c>
      <c r="P34" s="46">
        <v>-20</v>
      </c>
      <c r="Q34" s="46">
        <v>-30</v>
      </c>
      <c r="R34" s="46">
        <v>0</v>
      </c>
      <c r="S34" s="74">
        <v>0</v>
      </c>
      <c r="U34" s="73">
        <v>0</v>
      </c>
      <c r="V34" s="74">
        <v>-346</v>
      </c>
      <c r="W34">
        <v>-211</v>
      </c>
      <c r="X34">
        <v>-82</v>
      </c>
      <c r="Y34">
        <v>-3</v>
      </c>
      <c r="Z34">
        <v>0</v>
      </c>
      <c r="AA34">
        <v>-30</v>
      </c>
      <c r="AB34">
        <v>-20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-172</v>
      </c>
      <c r="O35" s="46">
        <v>-60</v>
      </c>
      <c r="P35" s="46">
        <v>-25</v>
      </c>
      <c r="Q35" s="46">
        <v>-25</v>
      </c>
      <c r="R35" s="46">
        <v>0</v>
      </c>
      <c r="S35" s="74">
        <v>0</v>
      </c>
      <c r="U35" s="73">
        <v>0</v>
      </c>
      <c r="V35" s="74">
        <v>-282.10000000000002</v>
      </c>
      <c r="W35">
        <v>-172</v>
      </c>
      <c r="X35">
        <v>-60</v>
      </c>
      <c r="Y35">
        <v>-0.1</v>
      </c>
      <c r="Z35">
        <v>0</v>
      </c>
      <c r="AA35">
        <v>-25</v>
      </c>
      <c r="AB35">
        <v>-25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2.9</v>
      </c>
      <c r="M36" s="74">
        <v>0</v>
      </c>
      <c r="N36" s="73">
        <v>-154</v>
      </c>
      <c r="O36" s="46">
        <v>-55</v>
      </c>
      <c r="P36" s="46">
        <v>0</v>
      </c>
      <c r="Q36" s="46">
        <v>0</v>
      </c>
      <c r="R36" s="46">
        <v>0</v>
      </c>
      <c r="S36" s="74">
        <v>0</v>
      </c>
      <c r="U36" s="73">
        <v>2.9</v>
      </c>
      <c r="V36" s="74">
        <v>-209.1</v>
      </c>
      <c r="W36">
        <v>-154</v>
      </c>
      <c r="X36">
        <v>-55</v>
      </c>
      <c r="Y36">
        <v>-0.1</v>
      </c>
      <c r="Z36">
        <v>2.9</v>
      </c>
      <c r="AA36">
        <v>0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2.71</v>
      </c>
      <c r="M37" s="74">
        <v>0</v>
      </c>
      <c r="N37" s="73">
        <v>-141</v>
      </c>
      <c r="O37" s="46">
        <v>-35</v>
      </c>
      <c r="P37" s="46">
        <v>-60</v>
      </c>
      <c r="Q37" s="46">
        <v>0</v>
      </c>
      <c r="R37" s="46">
        <v>0</v>
      </c>
      <c r="S37" s="74">
        <v>0</v>
      </c>
      <c r="U37" s="73">
        <v>2.71</v>
      </c>
      <c r="V37" s="74">
        <v>-236.1</v>
      </c>
      <c r="W37">
        <v>-141</v>
      </c>
      <c r="X37">
        <v>-35</v>
      </c>
      <c r="Y37">
        <v>-0.1</v>
      </c>
      <c r="Z37">
        <v>2.71</v>
      </c>
      <c r="AA37">
        <v>0</v>
      </c>
      <c r="AB37">
        <v>-60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4.07</v>
      </c>
      <c r="M38" s="74">
        <v>0</v>
      </c>
      <c r="N38" s="73">
        <v>-132</v>
      </c>
      <c r="O38" s="46">
        <v>-30</v>
      </c>
      <c r="P38" s="46">
        <v>-40</v>
      </c>
      <c r="Q38" s="46">
        <v>0</v>
      </c>
      <c r="R38" s="46">
        <v>0</v>
      </c>
      <c r="S38" s="74">
        <v>0</v>
      </c>
      <c r="U38" s="73">
        <v>4.07</v>
      </c>
      <c r="V38" s="74">
        <v>-202.1</v>
      </c>
      <c r="W38">
        <v>-132</v>
      </c>
      <c r="X38">
        <v>-30</v>
      </c>
      <c r="Y38">
        <v>-0.1</v>
      </c>
      <c r="Z38">
        <v>4.07</v>
      </c>
      <c r="AA38">
        <v>0</v>
      </c>
      <c r="AB38">
        <v>-40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3.49</v>
      </c>
      <c r="M39" s="74">
        <v>0</v>
      </c>
      <c r="N39" s="73">
        <v>-156</v>
      </c>
      <c r="O39" s="46">
        <v>-3</v>
      </c>
      <c r="P39" s="46">
        <v>-15</v>
      </c>
      <c r="Q39" s="46">
        <v>0</v>
      </c>
      <c r="R39" s="46">
        <v>0</v>
      </c>
      <c r="S39" s="74">
        <v>0</v>
      </c>
      <c r="U39" s="73">
        <v>3.49</v>
      </c>
      <c r="V39" s="74">
        <v>-174.1</v>
      </c>
      <c r="W39">
        <v>-156</v>
      </c>
      <c r="X39">
        <v>-3</v>
      </c>
      <c r="Y39">
        <v>-0.1</v>
      </c>
      <c r="Z39">
        <v>3.49</v>
      </c>
      <c r="AA39">
        <v>0</v>
      </c>
      <c r="AB39">
        <v>-15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3.58</v>
      </c>
      <c r="M40" s="74">
        <v>0</v>
      </c>
      <c r="N40" s="73">
        <v>-172</v>
      </c>
      <c r="O40" s="46">
        <v>-16</v>
      </c>
      <c r="P40" s="46">
        <v>-25</v>
      </c>
      <c r="Q40" s="46">
        <v>0</v>
      </c>
      <c r="R40" s="46">
        <v>0</v>
      </c>
      <c r="S40" s="74">
        <v>0</v>
      </c>
      <c r="U40" s="73">
        <v>3.58</v>
      </c>
      <c r="V40" s="74">
        <v>-213.1</v>
      </c>
      <c r="W40">
        <v>-172</v>
      </c>
      <c r="X40">
        <v>-16</v>
      </c>
      <c r="Y40">
        <v>-0.1</v>
      </c>
      <c r="Z40">
        <v>3.58</v>
      </c>
      <c r="AA40">
        <v>0</v>
      </c>
      <c r="AB40">
        <v>-25</v>
      </c>
    </row>
    <row r="41" spans="7:28">
      <c r="G41" t="s">
        <v>83</v>
      </c>
      <c r="H41" s="73">
        <v>0</v>
      </c>
      <c r="I41" s="46">
        <v>0</v>
      </c>
      <c r="J41" s="46">
        <v>58.09</v>
      </c>
      <c r="K41" s="46">
        <v>0</v>
      </c>
      <c r="L41" s="46">
        <v>3.87</v>
      </c>
      <c r="M41" s="74">
        <v>0</v>
      </c>
      <c r="N41" s="73">
        <v>-91</v>
      </c>
      <c r="O41" s="46">
        <v>-20</v>
      </c>
      <c r="P41" s="46">
        <v>0</v>
      </c>
      <c r="Q41" s="46">
        <v>0</v>
      </c>
      <c r="R41" s="46">
        <v>0</v>
      </c>
      <c r="S41" s="74">
        <v>0</v>
      </c>
      <c r="U41" s="73">
        <v>61.96</v>
      </c>
      <c r="V41" s="74">
        <v>-111.1</v>
      </c>
      <c r="W41">
        <v>-91</v>
      </c>
      <c r="X41">
        <v>-20</v>
      </c>
      <c r="Y41">
        <v>-0.1</v>
      </c>
      <c r="Z41">
        <v>3.87</v>
      </c>
      <c r="AA41">
        <v>0</v>
      </c>
      <c r="AB41">
        <v>58.09</v>
      </c>
    </row>
    <row r="42" spans="7:28">
      <c r="G42" t="s">
        <v>84</v>
      </c>
      <c r="H42" s="73">
        <v>0</v>
      </c>
      <c r="I42" s="46">
        <v>0</v>
      </c>
      <c r="J42" s="46">
        <v>19.36</v>
      </c>
      <c r="K42" s="46">
        <v>0</v>
      </c>
      <c r="L42" s="46">
        <v>4.55</v>
      </c>
      <c r="M42" s="74">
        <v>0</v>
      </c>
      <c r="N42" s="73">
        <v>-62</v>
      </c>
      <c r="O42" s="46">
        <v>-25</v>
      </c>
      <c r="P42" s="46">
        <v>0</v>
      </c>
      <c r="Q42" s="46">
        <v>0</v>
      </c>
      <c r="R42" s="46">
        <v>0</v>
      </c>
      <c r="S42" s="74">
        <v>0</v>
      </c>
      <c r="U42" s="73">
        <v>23.91</v>
      </c>
      <c r="V42" s="74">
        <v>-87.1</v>
      </c>
      <c r="W42">
        <v>-62</v>
      </c>
      <c r="X42">
        <v>-25</v>
      </c>
      <c r="Y42">
        <v>-0.1</v>
      </c>
      <c r="Z42">
        <v>4.55</v>
      </c>
      <c r="AA42">
        <v>0</v>
      </c>
      <c r="AB42">
        <v>19.36</v>
      </c>
    </row>
    <row r="43" spans="7:28">
      <c r="G43" t="s">
        <v>85</v>
      </c>
      <c r="H43" s="73">
        <v>0</v>
      </c>
      <c r="I43" s="46">
        <v>0</v>
      </c>
      <c r="J43" s="46">
        <v>9.68</v>
      </c>
      <c r="K43" s="46">
        <v>0</v>
      </c>
      <c r="L43" s="46">
        <v>3.58</v>
      </c>
      <c r="M43" s="74">
        <v>0</v>
      </c>
      <c r="N43" s="73">
        <v>-76</v>
      </c>
      <c r="O43" s="46">
        <v>-8</v>
      </c>
      <c r="P43" s="46">
        <v>0</v>
      </c>
      <c r="Q43" s="46">
        <v>0</v>
      </c>
      <c r="R43" s="46">
        <v>0</v>
      </c>
      <c r="S43" s="74">
        <v>0</v>
      </c>
      <c r="U43" s="73">
        <v>13.26</v>
      </c>
      <c r="V43" s="74">
        <v>-84.1</v>
      </c>
      <c r="W43">
        <v>-76</v>
      </c>
      <c r="X43">
        <v>-8</v>
      </c>
      <c r="Y43">
        <v>-0.1</v>
      </c>
      <c r="Z43">
        <v>3.58</v>
      </c>
      <c r="AA43">
        <v>0</v>
      </c>
      <c r="AB43">
        <v>9.68</v>
      </c>
    </row>
    <row r="44" spans="7:28">
      <c r="G44" t="s">
        <v>86</v>
      </c>
      <c r="H44" s="73">
        <v>0</v>
      </c>
      <c r="I44" s="46">
        <v>0</v>
      </c>
      <c r="J44" s="46">
        <v>9.68</v>
      </c>
      <c r="K44" s="46">
        <v>0</v>
      </c>
      <c r="L44" s="46">
        <v>2.81</v>
      </c>
      <c r="M44" s="74">
        <v>0</v>
      </c>
      <c r="N44" s="73">
        <v>-101</v>
      </c>
      <c r="O44" s="46">
        <v>-11</v>
      </c>
      <c r="P44" s="46">
        <v>0</v>
      </c>
      <c r="Q44" s="46">
        <v>0</v>
      </c>
      <c r="R44" s="46">
        <v>0</v>
      </c>
      <c r="S44" s="74">
        <v>0</v>
      </c>
      <c r="U44" s="73">
        <v>12.49</v>
      </c>
      <c r="V44" s="74">
        <v>-112.1</v>
      </c>
      <c r="W44">
        <v>-101</v>
      </c>
      <c r="X44">
        <v>-11</v>
      </c>
      <c r="Y44">
        <v>-0.1</v>
      </c>
      <c r="Z44">
        <v>2.81</v>
      </c>
      <c r="AA44">
        <v>0</v>
      </c>
      <c r="AB44">
        <v>9.68</v>
      </c>
    </row>
    <row r="45" spans="7:28">
      <c r="G45" t="s">
        <v>87</v>
      </c>
      <c r="H45" s="73">
        <v>0</v>
      </c>
      <c r="I45" s="46">
        <v>0</v>
      </c>
      <c r="J45" s="46">
        <v>9.68</v>
      </c>
      <c r="K45" s="46">
        <v>0</v>
      </c>
      <c r="L45" s="46">
        <v>2.52</v>
      </c>
      <c r="M45" s="74">
        <v>0</v>
      </c>
      <c r="N45" s="73">
        <v>-73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12.2</v>
      </c>
      <c r="V45" s="74">
        <v>-73.099999999999994</v>
      </c>
      <c r="W45">
        <v>-73</v>
      </c>
      <c r="X45">
        <v>0</v>
      </c>
      <c r="Y45">
        <v>-0.1</v>
      </c>
      <c r="Z45">
        <v>2.52</v>
      </c>
      <c r="AA45">
        <v>0</v>
      </c>
      <c r="AB45">
        <v>9.68</v>
      </c>
    </row>
    <row r="46" spans="7:28">
      <c r="G46" t="s">
        <v>88</v>
      </c>
      <c r="H46" s="73">
        <v>0</v>
      </c>
      <c r="I46" s="46">
        <v>0</v>
      </c>
      <c r="J46" s="46">
        <v>9.69</v>
      </c>
      <c r="K46" s="46">
        <v>0</v>
      </c>
      <c r="L46" s="46">
        <v>2.3199999999999998</v>
      </c>
      <c r="M46" s="74">
        <v>0</v>
      </c>
      <c r="N46" s="73">
        <v>-85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12.01</v>
      </c>
      <c r="V46" s="74">
        <v>-85.1</v>
      </c>
      <c r="W46">
        <v>-85</v>
      </c>
      <c r="X46">
        <v>0</v>
      </c>
      <c r="Y46">
        <v>-0.1</v>
      </c>
      <c r="Z46">
        <v>2.3199999999999998</v>
      </c>
      <c r="AA46">
        <v>0</v>
      </c>
      <c r="AB46">
        <v>9.69</v>
      </c>
    </row>
    <row r="47" spans="7:28">
      <c r="G47" t="s">
        <v>89</v>
      </c>
      <c r="H47" s="73">
        <v>0</v>
      </c>
      <c r="I47" s="46">
        <v>0</v>
      </c>
      <c r="J47" s="46">
        <v>19.36</v>
      </c>
      <c r="K47" s="46">
        <v>0</v>
      </c>
      <c r="L47" s="46">
        <v>0.97</v>
      </c>
      <c r="M47" s="74">
        <v>0</v>
      </c>
      <c r="N47" s="73">
        <v>-40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20.329999999999998</v>
      </c>
      <c r="V47" s="74">
        <v>-40.1</v>
      </c>
      <c r="W47">
        <v>-40</v>
      </c>
      <c r="X47">
        <v>0</v>
      </c>
      <c r="Y47">
        <v>-0.1</v>
      </c>
      <c r="Z47">
        <v>0.97</v>
      </c>
      <c r="AA47">
        <v>0</v>
      </c>
      <c r="AB47">
        <v>19.36</v>
      </c>
    </row>
    <row r="48" spans="7:28">
      <c r="G48" t="s">
        <v>90</v>
      </c>
      <c r="H48" s="73">
        <v>0</v>
      </c>
      <c r="I48" s="46">
        <v>0</v>
      </c>
      <c r="J48" s="46">
        <v>19.36</v>
      </c>
      <c r="K48" s="46">
        <v>0</v>
      </c>
      <c r="L48" s="46">
        <v>0.97</v>
      </c>
      <c r="M48" s="74">
        <v>0</v>
      </c>
      <c r="N48" s="73">
        <v>-53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20.329999999999998</v>
      </c>
      <c r="V48" s="74">
        <v>-53.1</v>
      </c>
      <c r="W48">
        <v>-53</v>
      </c>
      <c r="X48">
        <v>0</v>
      </c>
      <c r="Y48">
        <v>-0.1</v>
      </c>
      <c r="Z48">
        <v>0.97</v>
      </c>
      <c r="AA48">
        <v>0</v>
      </c>
      <c r="AB48">
        <v>19.36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1.45</v>
      </c>
      <c r="M49" s="74">
        <v>0</v>
      </c>
      <c r="N49" s="73">
        <v>-99</v>
      </c>
      <c r="O49" s="46">
        <v>-22</v>
      </c>
      <c r="P49" s="46">
        <v>0</v>
      </c>
      <c r="Q49" s="46">
        <v>0</v>
      </c>
      <c r="R49" s="46">
        <v>0</v>
      </c>
      <c r="S49" s="74">
        <v>0</v>
      </c>
      <c r="U49" s="73">
        <v>1.45</v>
      </c>
      <c r="V49" s="74">
        <v>-121.1</v>
      </c>
      <c r="W49">
        <v>-99</v>
      </c>
      <c r="X49">
        <v>-22</v>
      </c>
      <c r="Y49">
        <v>-0.1</v>
      </c>
      <c r="Z49">
        <v>1.45</v>
      </c>
      <c r="AA49">
        <v>0</v>
      </c>
      <c r="AB49">
        <v>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1.26</v>
      </c>
      <c r="M50" s="74">
        <v>0</v>
      </c>
      <c r="N50" s="73">
        <v>-104</v>
      </c>
      <c r="O50" s="46">
        <v>-29</v>
      </c>
      <c r="P50" s="46">
        <v>0</v>
      </c>
      <c r="Q50" s="46">
        <v>0</v>
      </c>
      <c r="R50" s="46">
        <v>0</v>
      </c>
      <c r="S50" s="74">
        <v>0</v>
      </c>
      <c r="U50" s="73">
        <v>1.26</v>
      </c>
      <c r="V50" s="74">
        <v>-133.1</v>
      </c>
      <c r="W50">
        <v>-104</v>
      </c>
      <c r="X50">
        <v>-29</v>
      </c>
      <c r="Y50">
        <v>-0.1</v>
      </c>
      <c r="Z50">
        <v>1.26</v>
      </c>
      <c r="AA50">
        <v>0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1.26</v>
      </c>
      <c r="M51" s="74">
        <v>0</v>
      </c>
      <c r="N51" s="73">
        <v>-64</v>
      </c>
      <c r="O51" s="46">
        <v>-94</v>
      </c>
      <c r="P51" s="46">
        <v>-10</v>
      </c>
      <c r="Q51" s="46">
        <v>0</v>
      </c>
      <c r="R51" s="46">
        <v>0</v>
      </c>
      <c r="S51" s="74">
        <v>0</v>
      </c>
      <c r="U51" s="73">
        <v>1.26</v>
      </c>
      <c r="V51" s="74">
        <v>-169</v>
      </c>
      <c r="W51">
        <v>-64</v>
      </c>
      <c r="X51">
        <v>-94</v>
      </c>
      <c r="Y51">
        <v>-1</v>
      </c>
      <c r="Z51">
        <v>1.26</v>
      </c>
      <c r="AA51">
        <v>0</v>
      </c>
      <c r="AB51">
        <v>-10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0.97</v>
      </c>
      <c r="M52" s="74">
        <v>0</v>
      </c>
      <c r="N52" s="73">
        <v>-76</v>
      </c>
      <c r="O52" s="46">
        <v>-80</v>
      </c>
      <c r="P52" s="46">
        <v>-10</v>
      </c>
      <c r="Q52" s="46">
        <v>0</v>
      </c>
      <c r="R52" s="46">
        <v>0</v>
      </c>
      <c r="S52" s="74">
        <v>0</v>
      </c>
      <c r="U52" s="73">
        <v>0.97</v>
      </c>
      <c r="V52" s="74">
        <v>-167</v>
      </c>
      <c r="W52">
        <v>-76</v>
      </c>
      <c r="X52">
        <v>-80</v>
      </c>
      <c r="Y52">
        <v>-1</v>
      </c>
      <c r="Z52">
        <v>0.97</v>
      </c>
      <c r="AA52">
        <v>0</v>
      </c>
      <c r="AB52">
        <v>-10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0.97</v>
      </c>
      <c r="M53" s="74">
        <v>0</v>
      </c>
      <c r="N53" s="73">
        <v>-79</v>
      </c>
      <c r="O53" s="46">
        <v>-48</v>
      </c>
      <c r="P53" s="46">
        <v>-20</v>
      </c>
      <c r="Q53" s="46">
        <v>0</v>
      </c>
      <c r="R53" s="46">
        <v>0</v>
      </c>
      <c r="S53" s="74">
        <v>0</v>
      </c>
      <c r="U53" s="73">
        <v>0.97</v>
      </c>
      <c r="V53" s="74">
        <v>-148</v>
      </c>
      <c r="W53">
        <v>-79</v>
      </c>
      <c r="X53">
        <v>-48</v>
      </c>
      <c r="Y53">
        <v>-1</v>
      </c>
      <c r="Z53">
        <v>0.97</v>
      </c>
      <c r="AA53">
        <v>0</v>
      </c>
      <c r="AB53">
        <v>-20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0.97</v>
      </c>
      <c r="M54" s="74">
        <v>0</v>
      </c>
      <c r="N54" s="73">
        <v>-72</v>
      </c>
      <c r="O54" s="46">
        <v>-100</v>
      </c>
      <c r="P54" s="46">
        <v>-20</v>
      </c>
      <c r="Q54" s="46">
        <v>0</v>
      </c>
      <c r="R54" s="46">
        <v>0</v>
      </c>
      <c r="S54" s="74">
        <v>0</v>
      </c>
      <c r="U54" s="73">
        <v>0.97</v>
      </c>
      <c r="V54" s="74">
        <v>-193</v>
      </c>
      <c r="W54">
        <v>-72</v>
      </c>
      <c r="X54">
        <v>-100</v>
      </c>
      <c r="Y54">
        <v>-1</v>
      </c>
      <c r="Z54">
        <v>0.97</v>
      </c>
      <c r="AA54">
        <v>0</v>
      </c>
      <c r="AB54">
        <v>-20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0.97</v>
      </c>
      <c r="M55" s="74">
        <v>0</v>
      </c>
      <c r="N55" s="73">
        <v>-99</v>
      </c>
      <c r="O55" s="46">
        <v>-118</v>
      </c>
      <c r="P55" s="46">
        <v>-110</v>
      </c>
      <c r="Q55" s="46">
        <v>0</v>
      </c>
      <c r="R55" s="46">
        <v>0</v>
      </c>
      <c r="S55" s="74">
        <v>0</v>
      </c>
      <c r="U55" s="73">
        <v>0.97</v>
      </c>
      <c r="V55" s="74">
        <v>-328</v>
      </c>
      <c r="W55">
        <v>-99</v>
      </c>
      <c r="X55">
        <v>-118</v>
      </c>
      <c r="Y55">
        <v>-1</v>
      </c>
      <c r="Z55">
        <v>0.97</v>
      </c>
      <c r="AA55">
        <v>0</v>
      </c>
      <c r="AB55">
        <v>-110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0.97</v>
      </c>
      <c r="M56" s="74">
        <v>0</v>
      </c>
      <c r="N56" s="73">
        <v>-90</v>
      </c>
      <c r="O56" s="46">
        <v>-118</v>
      </c>
      <c r="P56" s="46">
        <v>-110</v>
      </c>
      <c r="Q56" s="46">
        <v>0</v>
      </c>
      <c r="R56" s="46">
        <v>0</v>
      </c>
      <c r="S56" s="74">
        <v>0</v>
      </c>
      <c r="U56" s="73">
        <v>0.97</v>
      </c>
      <c r="V56" s="74">
        <v>-319</v>
      </c>
      <c r="W56">
        <v>-90</v>
      </c>
      <c r="X56">
        <v>-118</v>
      </c>
      <c r="Y56">
        <v>-1</v>
      </c>
      <c r="Z56">
        <v>0.97</v>
      </c>
      <c r="AA56">
        <v>0</v>
      </c>
      <c r="AB56">
        <v>-110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0.97</v>
      </c>
      <c r="M57" s="74">
        <v>0</v>
      </c>
      <c r="N57" s="73">
        <v>-62</v>
      </c>
      <c r="O57" s="46">
        <v>-74</v>
      </c>
      <c r="P57" s="46">
        <v>-84</v>
      </c>
      <c r="Q57" s="46">
        <v>0</v>
      </c>
      <c r="R57" s="46">
        <v>0</v>
      </c>
      <c r="S57" s="74">
        <v>0</v>
      </c>
      <c r="U57" s="73">
        <v>0.97</v>
      </c>
      <c r="V57" s="74">
        <v>-221</v>
      </c>
      <c r="W57">
        <v>-62</v>
      </c>
      <c r="X57">
        <v>-74</v>
      </c>
      <c r="Y57">
        <v>-1</v>
      </c>
      <c r="Z57">
        <v>0.97</v>
      </c>
      <c r="AA57">
        <v>0</v>
      </c>
      <c r="AB57">
        <v>-84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0.97</v>
      </c>
      <c r="M58" s="74">
        <v>0</v>
      </c>
      <c r="N58" s="73">
        <v>-73</v>
      </c>
      <c r="O58" s="46">
        <v>-41</v>
      </c>
      <c r="P58" s="46">
        <v>-71</v>
      </c>
      <c r="Q58" s="46">
        <v>0</v>
      </c>
      <c r="R58" s="46">
        <v>0</v>
      </c>
      <c r="S58" s="74">
        <v>0</v>
      </c>
      <c r="U58" s="73">
        <v>0.97</v>
      </c>
      <c r="V58" s="74">
        <v>-186</v>
      </c>
      <c r="W58">
        <v>-73</v>
      </c>
      <c r="X58">
        <v>-41</v>
      </c>
      <c r="Y58">
        <v>-1</v>
      </c>
      <c r="Z58">
        <v>0.97</v>
      </c>
      <c r="AA58">
        <v>0</v>
      </c>
      <c r="AB58">
        <v>-71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0.97</v>
      </c>
      <c r="M59" s="74">
        <v>0</v>
      </c>
      <c r="N59" s="73">
        <v>-60</v>
      </c>
      <c r="O59" s="46">
        <v>-27</v>
      </c>
      <c r="P59" s="46">
        <v>-90</v>
      </c>
      <c r="Q59" s="46">
        <v>0</v>
      </c>
      <c r="R59" s="46">
        <v>0</v>
      </c>
      <c r="S59" s="74">
        <v>0</v>
      </c>
      <c r="U59" s="73">
        <v>0.97</v>
      </c>
      <c r="V59" s="74">
        <v>-178</v>
      </c>
      <c r="W59">
        <v>-60</v>
      </c>
      <c r="X59">
        <v>-27</v>
      </c>
      <c r="Y59">
        <v>-1</v>
      </c>
      <c r="Z59">
        <v>0.97</v>
      </c>
      <c r="AA59">
        <v>0</v>
      </c>
      <c r="AB59">
        <v>-90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0.97</v>
      </c>
      <c r="M60" s="74">
        <v>0</v>
      </c>
      <c r="N60" s="73">
        <v>-36</v>
      </c>
      <c r="O60" s="46">
        <v>-24</v>
      </c>
      <c r="P60" s="46">
        <v>-50</v>
      </c>
      <c r="Q60" s="46">
        <v>0</v>
      </c>
      <c r="R60" s="46">
        <v>0</v>
      </c>
      <c r="S60" s="74">
        <v>0</v>
      </c>
      <c r="U60" s="73">
        <v>0.97</v>
      </c>
      <c r="V60" s="74">
        <v>-111</v>
      </c>
      <c r="W60">
        <v>-36</v>
      </c>
      <c r="X60">
        <v>-24</v>
      </c>
      <c r="Y60">
        <v>-1</v>
      </c>
      <c r="Z60">
        <v>0.97</v>
      </c>
      <c r="AA60">
        <v>0</v>
      </c>
      <c r="AB60">
        <v>-50</v>
      </c>
    </row>
    <row r="61" spans="7:28">
      <c r="G61" t="s">
        <v>103</v>
      </c>
      <c r="H61" s="73">
        <v>8.7100000000000009</v>
      </c>
      <c r="I61" s="46">
        <v>0</v>
      </c>
      <c r="J61" s="46">
        <v>0</v>
      </c>
      <c r="K61" s="46">
        <v>0</v>
      </c>
      <c r="L61" s="46">
        <v>0.97</v>
      </c>
      <c r="M61" s="74">
        <v>0</v>
      </c>
      <c r="N61" s="73">
        <v>0</v>
      </c>
      <c r="O61" s="46">
        <v>-16</v>
      </c>
      <c r="P61" s="46">
        <v>-50</v>
      </c>
      <c r="Q61" s="46">
        <v>0</v>
      </c>
      <c r="R61" s="46">
        <v>0</v>
      </c>
      <c r="S61" s="74">
        <v>0</v>
      </c>
      <c r="U61" s="73">
        <v>9.68</v>
      </c>
      <c r="V61" s="74">
        <v>-67</v>
      </c>
      <c r="W61">
        <v>8.7100000000000009</v>
      </c>
      <c r="X61">
        <v>-16</v>
      </c>
      <c r="Y61">
        <v>-1</v>
      </c>
      <c r="Z61">
        <v>0.97</v>
      </c>
      <c r="AA61">
        <v>0</v>
      </c>
      <c r="AB61">
        <v>-50</v>
      </c>
    </row>
    <row r="62" spans="7:28">
      <c r="G62" t="s">
        <v>104</v>
      </c>
      <c r="H62" s="73">
        <v>12.59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-12</v>
      </c>
      <c r="P62" s="46">
        <v>-50</v>
      </c>
      <c r="Q62" s="46">
        <v>0</v>
      </c>
      <c r="R62" s="46">
        <v>0</v>
      </c>
      <c r="S62" s="74">
        <v>0</v>
      </c>
      <c r="U62" s="73">
        <v>12.59</v>
      </c>
      <c r="V62" s="74">
        <v>-63</v>
      </c>
      <c r="W62">
        <v>12.59</v>
      </c>
      <c r="X62">
        <v>-12</v>
      </c>
      <c r="Y62">
        <v>-1</v>
      </c>
      <c r="Z62">
        <v>0</v>
      </c>
      <c r="AA62">
        <v>0</v>
      </c>
      <c r="AB62">
        <v>-50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-6</v>
      </c>
      <c r="O63" s="46">
        <v>-26</v>
      </c>
      <c r="P63" s="46">
        <v>-45</v>
      </c>
      <c r="Q63" s="46">
        <v>0</v>
      </c>
      <c r="R63" s="46">
        <v>0</v>
      </c>
      <c r="S63" s="74">
        <v>0</v>
      </c>
      <c r="U63" s="73">
        <v>0</v>
      </c>
      <c r="V63" s="74">
        <v>-78</v>
      </c>
      <c r="W63">
        <v>-6</v>
      </c>
      <c r="X63">
        <v>-26</v>
      </c>
      <c r="Y63">
        <v>-1</v>
      </c>
      <c r="Z63">
        <v>0</v>
      </c>
      <c r="AA63">
        <v>0</v>
      </c>
      <c r="AB63">
        <v>-45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-13</v>
      </c>
      <c r="O64" s="46">
        <v>-7</v>
      </c>
      <c r="P64" s="46">
        <v>-40</v>
      </c>
      <c r="Q64" s="46">
        <v>0</v>
      </c>
      <c r="R64" s="46">
        <v>0</v>
      </c>
      <c r="S64" s="74">
        <v>0</v>
      </c>
      <c r="U64" s="73">
        <v>0</v>
      </c>
      <c r="V64" s="74">
        <v>-61</v>
      </c>
      <c r="W64">
        <v>-13</v>
      </c>
      <c r="X64">
        <v>-7</v>
      </c>
      <c r="Y64">
        <v>-1</v>
      </c>
      <c r="Z64">
        <v>0</v>
      </c>
      <c r="AA64">
        <v>0</v>
      </c>
      <c r="AB64">
        <v>-40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-23</v>
      </c>
      <c r="O65" s="46">
        <v>-55</v>
      </c>
      <c r="P65" s="46">
        <v>-55</v>
      </c>
      <c r="Q65" s="46">
        <v>0</v>
      </c>
      <c r="R65" s="46">
        <v>0</v>
      </c>
      <c r="S65" s="74">
        <v>0</v>
      </c>
      <c r="U65" s="73">
        <v>0</v>
      </c>
      <c r="V65" s="74">
        <v>-134</v>
      </c>
      <c r="W65">
        <v>-23</v>
      </c>
      <c r="X65">
        <v>-55</v>
      </c>
      <c r="Y65">
        <v>-1</v>
      </c>
      <c r="Z65">
        <v>0</v>
      </c>
      <c r="AA65">
        <v>0</v>
      </c>
      <c r="AB65">
        <v>-55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-42</v>
      </c>
      <c r="P66" s="46">
        <v>-45</v>
      </c>
      <c r="Q66" s="46">
        <v>0</v>
      </c>
      <c r="R66" s="46">
        <v>0</v>
      </c>
      <c r="S66" s="74">
        <v>0</v>
      </c>
      <c r="U66" s="73">
        <v>0</v>
      </c>
      <c r="V66" s="74">
        <v>-88</v>
      </c>
      <c r="W66">
        <v>0</v>
      </c>
      <c r="X66">
        <v>-42</v>
      </c>
      <c r="Y66">
        <v>-1</v>
      </c>
      <c r="Z66">
        <v>0</v>
      </c>
      <c r="AA66">
        <v>0</v>
      </c>
      <c r="AB66">
        <v>-45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0.97</v>
      </c>
      <c r="M67" s="74">
        <v>0</v>
      </c>
      <c r="N67" s="73">
        <v>-49</v>
      </c>
      <c r="O67" s="46">
        <v>-66</v>
      </c>
      <c r="P67" s="46">
        <v>-65</v>
      </c>
      <c r="Q67" s="46">
        <v>0</v>
      </c>
      <c r="R67" s="46">
        <v>0</v>
      </c>
      <c r="S67" s="74">
        <v>0</v>
      </c>
      <c r="U67" s="73">
        <v>0.97</v>
      </c>
      <c r="V67" s="74">
        <v>-181</v>
      </c>
      <c r="W67">
        <v>-49</v>
      </c>
      <c r="X67">
        <v>-66</v>
      </c>
      <c r="Y67">
        <v>-1</v>
      </c>
      <c r="Z67">
        <v>0.97</v>
      </c>
      <c r="AA67">
        <v>0</v>
      </c>
      <c r="AB67">
        <v>-65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0.97</v>
      </c>
      <c r="M68" s="74">
        <v>0</v>
      </c>
      <c r="N68" s="73">
        <v>-105</v>
      </c>
      <c r="O68" s="46">
        <v>-62</v>
      </c>
      <c r="P68" s="46">
        <v>-60</v>
      </c>
      <c r="Q68" s="46">
        <v>0</v>
      </c>
      <c r="R68" s="46">
        <v>0</v>
      </c>
      <c r="S68" s="74">
        <v>0</v>
      </c>
      <c r="U68" s="73">
        <v>0.97</v>
      </c>
      <c r="V68" s="74">
        <v>-228</v>
      </c>
      <c r="W68">
        <v>-105</v>
      </c>
      <c r="X68">
        <v>-62</v>
      </c>
      <c r="Y68">
        <v>-1</v>
      </c>
      <c r="Z68">
        <v>0.97</v>
      </c>
      <c r="AA68">
        <v>0</v>
      </c>
      <c r="AB68">
        <v>-60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0.97</v>
      </c>
      <c r="M69" s="74">
        <v>0</v>
      </c>
      <c r="N69" s="73">
        <v>-141</v>
      </c>
      <c r="O69" s="46">
        <v>-74</v>
      </c>
      <c r="P69" s="46">
        <v>-70</v>
      </c>
      <c r="Q69" s="46">
        <v>0</v>
      </c>
      <c r="R69" s="46">
        <v>0</v>
      </c>
      <c r="S69" s="74">
        <v>0</v>
      </c>
      <c r="U69" s="73">
        <v>0.97</v>
      </c>
      <c r="V69" s="74">
        <v>-286</v>
      </c>
      <c r="W69">
        <v>-141</v>
      </c>
      <c r="X69">
        <v>-74</v>
      </c>
      <c r="Y69">
        <v>-1</v>
      </c>
      <c r="Z69">
        <v>0.97</v>
      </c>
      <c r="AA69">
        <v>0</v>
      </c>
      <c r="AB69">
        <v>-70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0.97</v>
      </c>
      <c r="M70" s="74">
        <v>0</v>
      </c>
      <c r="N70" s="73">
        <v>-137</v>
      </c>
      <c r="O70" s="46">
        <v>-77</v>
      </c>
      <c r="P70" s="46">
        <v>-70</v>
      </c>
      <c r="Q70" s="46">
        <v>0</v>
      </c>
      <c r="R70" s="46">
        <v>0</v>
      </c>
      <c r="S70" s="74">
        <v>0</v>
      </c>
      <c r="U70" s="73">
        <v>0.97</v>
      </c>
      <c r="V70" s="74">
        <v>-285</v>
      </c>
      <c r="W70">
        <v>-137</v>
      </c>
      <c r="X70">
        <v>-77</v>
      </c>
      <c r="Y70">
        <v>-1</v>
      </c>
      <c r="Z70">
        <v>0.97</v>
      </c>
      <c r="AA70">
        <v>0</v>
      </c>
      <c r="AB70">
        <v>-70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0.97</v>
      </c>
      <c r="M71" s="74">
        <v>0</v>
      </c>
      <c r="N71" s="73">
        <v>-173</v>
      </c>
      <c r="O71" s="46">
        <v>-136</v>
      </c>
      <c r="P71" s="46">
        <v>-75</v>
      </c>
      <c r="Q71" s="46">
        <v>0</v>
      </c>
      <c r="R71" s="46">
        <v>0</v>
      </c>
      <c r="S71" s="74">
        <v>0</v>
      </c>
      <c r="U71" s="73">
        <v>0.97</v>
      </c>
      <c r="V71" s="74">
        <v>-385</v>
      </c>
      <c r="W71">
        <v>-173</v>
      </c>
      <c r="X71">
        <v>-136</v>
      </c>
      <c r="Y71">
        <v>-1</v>
      </c>
      <c r="Z71">
        <v>0.97</v>
      </c>
      <c r="AA71">
        <v>0</v>
      </c>
      <c r="AB71">
        <v>-75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0.97</v>
      </c>
      <c r="M72" s="74">
        <v>0</v>
      </c>
      <c r="N72" s="73">
        <v>-176</v>
      </c>
      <c r="O72" s="46">
        <v>-131</v>
      </c>
      <c r="P72" s="46">
        <v>-75</v>
      </c>
      <c r="Q72" s="46">
        <v>0</v>
      </c>
      <c r="R72" s="46">
        <v>0</v>
      </c>
      <c r="S72" s="74">
        <v>0</v>
      </c>
      <c r="U72" s="73">
        <v>0.97</v>
      </c>
      <c r="V72" s="74">
        <v>-383</v>
      </c>
      <c r="W72">
        <v>-176</v>
      </c>
      <c r="X72">
        <v>-131</v>
      </c>
      <c r="Y72">
        <v>-1</v>
      </c>
      <c r="Z72">
        <v>0.97</v>
      </c>
      <c r="AA72">
        <v>0</v>
      </c>
      <c r="AB72">
        <v>-75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0.97</v>
      </c>
      <c r="M73" s="74">
        <v>0</v>
      </c>
      <c r="N73" s="73">
        <v>-103</v>
      </c>
      <c r="O73" s="46">
        <v>-126</v>
      </c>
      <c r="P73" s="46">
        <v>-80</v>
      </c>
      <c r="Q73" s="46">
        <v>0</v>
      </c>
      <c r="R73" s="46">
        <v>0</v>
      </c>
      <c r="S73" s="74">
        <v>0</v>
      </c>
      <c r="U73" s="73">
        <v>0.97</v>
      </c>
      <c r="V73" s="74">
        <v>-310</v>
      </c>
      <c r="W73">
        <v>-103</v>
      </c>
      <c r="X73">
        <v>-126</v>
      </c>
      <c r="Y73">
        <v>-1</v>
      </c>
      <c r="Z73">
        <v>0.97</v>
      </c>
      <c r="AA73">
        <v>0</v>
      </c>
      <c r="AB73">
        <v>-80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0.97</v>
      </c>
      <c r="M74" s="74">
        <v>0</v>
      </c>
      <c r="N74" s="73">
        <v>-60</v>
      </c>
      <c r="O74" s="46">
        <v>-111</v>
      </c>
      <c r="P74" s="46">
        <v>-90</v>
      </c>
      <c r="Q74" s="46">
        <v>0</v>
      </c>
      <c r="R74" s="46">
        <v>0</v>
      </c>
      <c r="S74" s="74">
        <v>0</v>
      </c>
      <c r="U74" s="73">
        <v>0.97</v>
      </c>
      <c r="V74" s="74">
        <v>-262</v>
      </c>
      <c r="W74">
        <v>-60</v>
      </c>
      <c r="X74">
        <v>-111</v>
      </c>
      <c r="Y74">
        <v>-1</v>
      </c>
      <c r="Z74">
        <v>0.97</v>
      </c>
      <c r="AA74">
        <v>0</v>
      </c>
      <c r="AB74">
        <v>-90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0.97</v>
      </c>
      <c r="M75" s="74">
        <v>0</v>
      </c>
      <c r="N75" s="73">
        <v>-22</v>
      </c>
      <c r="O75" s="46">
        <v>-81</v>
      </c>
      <c r="P75" s="46">
        <v>-160</v>
      </c>
      <c r="Q75" s="46">
        <v>0</v>
      </c>
      <c r="R75" s="46">
        <v>0</v>
      </c>
      <c r="S75" s="74">
        <v>0</v>
      </c>
      <c r="U75" s="73">
        <v>0.97</v>
      </c>
      <c r="V75" s="74">
        <v>-264</v>
      </c>
      <c r="W75">
        <v>-22</v>
      </c>
      <c r="X75">
        <v>-81</v>
      </c>
      <c r="Y75">
        <v>-1</v>
      </c>
      <c r="Z75">
        <v>0.97</v>
      </c>
      <c r="AA75">
        <v>0</v>
      </c>
      <c r="AB75">
        <v>-160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0.97</v>
      </c>
      <c r="M76" s="74">
        <v>0</v>
      </c>
      <c r="N76" s="73">
        <v>-33</v>
      </c>
      <c r="O76" s="46">
        <v>-36</v>
      </c>
      <c r="P76" s="46">
        <v>-200</v>
      </c>
      <c r="Q76" s="46">
        <v>0</v>
      </c>
      <c r="R76" s="46">
        <v>0</v>
      </c>
      <c r="S76" s="74">
        <v>0</v>
      </c>
      <c r="U76" s="73">
        <v>0.97</v>
      </c>
      <c r="V76" s="74">
        <v>-270</v>
      </c>
      <c r="W76">
        <v>-33</v>
      </c>
      <c r="X76">
        <v>-36</v>
      </c>
      <c r="Y76">
        <v>-1</v>
      </c>
      <c r="Z76">
        <v>0.97</v>
      </c>
      <c r="AA76">
        <v>0</v>
      </c>
      <c r="AB76">
        <v>-200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0.97</v>
      </c>
      <c r="M77" s="74">
        <v>0</v>
      </c>
      <c r="N77" s="73">
        <v>-41</v>
      </c>
      <c r="O77" s="46">
        <v>-21</v>
      </c>
      <c r="P77" s="46">
        <v>-20</v>
      </c>
      <c r="Q77" s="46">
        <v>0</v>
      </c>
      <c r="R77" s="46">
        <v>0</v>
      </c>
      <c r="S77" s="74">
        <v>0</v>
      </c>
      <c r="U77" s="73">
        <v>0.97</v>
      </c>
      <c r="V77" s="74">
        <v>-83</v>
      </c>
      <c r="W77">
        <v>-41</v>
      </c>
      <c r="X77">
        <v>-21</v>
      </c>
      <c r="Y77">
        <v>-1</v>
      </c>
      <c r="Z77">
        <v>0.97</v>
      </c>
      <c r="AA77">
        <v>0</v>
      </c>
      <c r="AB77">
        <v>-20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0.97</v>
      </c>
      <c r="M78" s="74">
        <v>0</v>
      </c>
      <c r="N78" s="73">
        <v>-65</v>
      </c>
      <c r="O78" s="46">
        <v>-19</v>
      </c>
      <c r="P78" s="46">
        <v>-15</v>
      </c>
      <c r="Q78" s="46">
        <v>0</v>
      </c>
      <c r="R78" s="46">
        <v>0</v>
      </c>
      <c r="S78" s="74">
        <v>0</v>
      </c>
      <c r="U78" s="73">
        <v>0.97</v>
      </c>
      <c r="V78" s="74">
        <v>-100</v>
      </c>
      <c r="W78">
        <v>-65</v>
      </c>
      <c r="X78">
        <v>-19</v>
      </c>
      <c r="Y78">
        <v>-1</v>
      </c>
      <c r="Z78">
        <v>0.97</v>
      </c>
      <c r="AA78">
        <v>0</v>
      </c>
      <c r="AB78">
        <v>-15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2.9</v>
      </c>
      <c r="M79" s="74">
        <v>0</v>
      </c>
      <c r="N79" s="73">
        <v>-202</v>
      </c>
      <c r="O79" s="46">
        <v>-40</v>
      </c>
      <c r="P79" s="46">
        <v>0</v>
      </c>
      <c r="Q79" s="46">
        <v>0</v>
      </c>
      <c r="R79" s="46">
        <v>0</v>
      </c>
      <c r="S79" s="74">
        <v>0</v>
      </c>
      <c r="U79" s="73">
        <v>2.9</v>
      </c>
      <c r="V79" s="74">
        <v>-243</v>
      </c>
      <c r="W79">
        <v>-202</v>
      </c>
      <c r="X79">
        <v>-40</v>
      </c>
      <c r="Y79">
        <v>-1</v>
      </c>
      <c r="Z79">
        <v>2.9</v>
      </c>
      <c r="AA79">
        <v>0</v>
      </c>
      <c r="AB79">
        <v>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2.9</v>
      </c>
      <c r="M80" s="74">
        <v>0</v>
      </c>
      <c r="N80" s="73">
        <v>-261</v>
      </c>
      <c r="O80" s="46">
        <v>-61</v>
      </c>
      <c r="P80" s="46">
        <v>0</v>
      </c>
      <c r="Q80" s="46">
        <v>0</v>
      </c>
      <c r="R80" s="46">
        <v>0</v>
      </c>
      <c r="S80" s="74">
        <v>0</v>
      </c>
      <c r="U80" s="73">
        <v>2.9</v>
      </c>
      <c r="V80" s="74">
        <v>-323</v>
      </c>
      <c r="W80">
        <v>-261</v>
      </c>
      <c r="X80">
        <v>-61</v>
      </c>
      <c r="Y80">
        <v>-1</v>
      </c>
      <c r="Z80">
        <v>2.9</v>
      </c>
      <c r="AA80">
        <v>0</v>
      </c>
      <c r="AB80">
        <v>0</v>
      </c>
    </row>
    <row r="81" spans="7:28">
      <c r="G81" t="s">
        <v>123</v>
      </c>
      <c r="H81" s="73">
        <v>0</v>
      </c>
      <c r="I81" s="46">
        <v>0</v>
      </c>
      <c r="J81" s="46">
        <v>9.68</v>
      </c>
      <c r="K81" s="46">
        <v>0</v>
      </c>
      <c r="L81" s="46">
        <v>1.94</v>
      </c>
      <c r="M81" s="74">
        <v>0</v>
      </c>
      <c r="N81" s="73">
        <v>-247</v>
      </c>
      <c r="O81" s="46">
        <v>-14</v>
      </c>
      <c r="P81" s="46">
        <v>0</v>
      </c>
      <c r="Q81" s="46">
        <v>0</v>
      </c>
      <c r="R81" s="46">
        <v>0</v>
      </c>
      <c r="S81" s="74">
        <v>0</v>
      </c>
      <c r="U81" s="73">
        <v>11.62</v>
      </c>
      <c r="V81" s="74">
        <v>-262</v>
      </c>
      <c r="W81">
        <v>-247</v>
      </c>
      <c r="X81">
        <v>-14</v>
      </c>
      <c r="Y81">
        <v>-1</v>
      </c>
      <c r="Z81">
        <v>1.94</v>
      </c>
      <c r="AA81">
        <v>0</v>
      </c>
      <c r="AB81">
        <v>9.68</v>
      </c>
    </row>
    <row r="82" spans="7:28">
      <c r="G82" t="s">
        <v>124</v>
      </c>
      <c r="H82" s="73">
        <v>0</v>
      </c>
      <c r="I82" s="46">
        <v>0</v>
      </c>
      <c r="J82" s="46">
        <v>9.68</v>
      </c>
      <c r="K82" s="46">
        <v>0</v>
      </c>
      <c r="L82" s="46">
        <v>1.94</v>
      </c>
      <c r="M82" s="74">
        <v>0</v>
      </c>
      <c r="N82" s="73">
        <v>-220</v>
      </c>
      <c r="O82" s="46">
        <v>-18</v>
      </c>
      <c r="P82" s="46">
        <v>0</v>
      </c>
      <c r="Q82" s="46">
        <v>0</v>
      </c>
      <c r="R82" s="46">
        <v>0</v>
      </c>
      <c r="S82" s="74">
        <v>0</v>
      </c>
      <c r="U82" s="73">
        <v>11.62</v>
      </c>
      <c r="V82" s="74">
        <v>-239</v>
      </c>
      <c r="W82">
        <v>-220</v>
      </c>
      <c r="X82">
        <v>-18</v>
      </c>
      <c r="Y82">
        <v>-1</v>
      </c>
      <c r="Z82">
        <v>1.94</v>
      </c>
      <c r="AA82">
        <v>0</v>
      </c>
      <c r="AB82">
        <v>9.68</v>
      </c>
    </row>
    <row r="83" spans="7:28">
      <c r="G83" t="s">
        <v>125</v>
      </c>
      <c r="H83" s="73">
        <v>0</v>
      </c>
      <c r="I83" s="46">
        <v>0</v>
      </c>
      <c r="J83" s="46">
        <v>19.36</v>
      </c>
      <c r="K83" s="46">
        <v>0</v>
      </c>
      <c r="L83" s="46">
        <v>1.94</v>
      </c>
      <c r="M83" s="74">
        <v>0</v>
      </c>
      <c r="N83" s="73">
        <v>-208</v>
      </c>
      <c r="O83" s="46">
        <v>-13</v>
      </c>
      <c r="P83" s="46">
        <v>0</v>
      </c>
      <c r="Q83" s="46">
        <v>0</v>
      </c>
      <c r="R83" s="46">
        <v>0</v>
      </c>
      <c r="S83" s="74">
        <v>0</v>
      </c>
      <c r="U83" s="73">
        <v>21.3</v>
      </c>
      <c r="V83" s="74">
        <v>-222</v>
      </c>
      <c r="W83">
        <v>-208</v>
      </c>
      <c r="X83">
        <v>-13</v>
      </c>
      <c r="Y83">
        <v>-1</v>
      </c>
      <c r="Z83">
        <v>1.94</v>
      </c>
      <c r="AA83">
        <v>0</v>
      </c>
      <c r="AB83">
        <v>19.36</v>
      </c>
    </row>
    <row r="84" spans="7:28">
      <c r="G84" t="s">
        <v>126</v>
      </c>
      <c r="H84" s="73">
        <v>0</v>
      </c>
      <c r="I84" s="46">
        <v>0</v>
      </c>
      <c r="J84" s="46">
        <v>19.36</v>
      </c>
      <c r="K84" s="46">
        <v>0</v>
      </c>
      <c r="L84" s="46">
        <v>1.94</v>
      </c>
      <c r="M84" s="74">
        <v>0</v>
      </c>
      <c r="N84" s="73">
        <v>-176</v>
      </c>
      <c r="O84" s="46">
        <v>-21</v>
      </c>
      <c r="P84" s="46">
        <v>0</v>
      </c>
      <c r="Q84" s="46">
        <v>0</v>
      </c>
      <c r="R84" s="46">
        <v>0</v>
      </c>
      <c r="S84" s="74">
        <v>0</v>
      </c>
      <c r="U84" s="73">
        <v>21.3</v>
      </c>
      <c r="V84" s="74">
        <v>-198</v>
      </c>
      <c r="W84">
        <v>-176</v>
      </c>
      <c r="X84">
        <v>-21</v>
      </c>
      <c r="Y84">
        <v>-1</v>
      </c>
      <c r="Z84">
        <v>1.94</v>
      </c>
      <c r="AA84">
        <v>0</v>
      </c>
      <c r="AB84">
        <v>19.36</v>
      </c>
    </row>
    <row r="85" spans="7:28">
      <c r="G85" t="s">
        <v>127</v>
      </c>
      <c r="H85" s="73">
        <v>0</v>
      </c>
      <c r="I85" s="46">
        <v>0</v>
      </c>
      <c r="J85" s="46">
        <v>19.36</v>
      </c>
      <c r="K85" s="46">
        <v>0</v>
      </c>
      <c r="L85" s="46">
        <v>0.97</v>
      </c>
      <c r="M85" s="74">
        <v>0</v>
      </c>
      <c r="N85" s="73">
        <v>-55</v>
      </c>
      <c r="O85" s="46">
        <v>-52</v>
      </c>
      <c r="P85" s="46">
        <v>0</v>
      </c>
      <c r="Q85" s="46">
        <v>-20</v>
      </c>
      <c r="R85" s="46">
        <v>0</v>
      </c>
      <c r="S85" s="74">
        <v>0</v>
      </c>
      <c r="U85" s="73">
        <v>20.329999999999998</v>
      </c>
      <c r="V85" s="74">
        <v>-128</v>
      </c>
      <c r="W85">
        <v>-55</v>
      </c>
      <c r="X85">
        <v>-52</v>
      </c>
      <c r="Y85">
        <v>-1</v>
      </c>
      <c r="Z85">
        <v>0.97</v>
      </c>
      <c r="AA85">
        <v>-20</v>
      </c>
      <c r="AB85">
        <v>19.36</v>
      </c>
    </row>
    <row r="86" spans="7:28">
      <c r="G86" t="s">
        <v>128</v>
      </c>
      <c r="H86" s="73">
        <v>0</v>
      </c>
      <c r="I86" s="46">
        <v>0</v>
      </c>
      <c r="J86" s="46">
        <v>19.36</v>
      </c>
      <c r="K86" s="46">
        <v>0</v>
      </c>
      <c r="L86" s="46">
        <v>0.97</v>
      </c>
      <c r="M86" s="74">
        <v>0</v>
      </c>
      <c r="N86" s="73">
        <v>-26</v>
      </c>
      <c r="O86" s="46">
        <v>-52</v>
      </c>
      <c r="P86" s="46">
        <v>0</v>
      </c>
      <c r="Q86" s="46">
        <v>-20</v>
      </c>
      <c r="R86" s="46">
        <v>0</v>
      </c>
      <c r="S86" s="74">
        <v>0</v>
      </c>
      <c r="U86" s="73">
        <v>20.329999999999998</v>
      </c>
      <c r="V86" s="74">
        <v>-99</v>
      </c>
      <c r="W86">
        <v>-26</v>
      </c>
      <c r="X86">
        <v>-52</v>
      </c>
      <c r="Y86">
        <v>-1</v>
      </c>
      <c r="Z86">
        <v>0.97</v>
      </c>
      <c r="AA86">
        <v>-20</v>
      </c>
      <c r="AB86">
        <v>19.36</v>
      </c>
    </row>
    <row r="87" spans="7:28">
      <c r="G87" t="s">
        <v>129</v>
      </c>
      <c r="H87" s="73">
        <v>0</v>
      </c>
      <c r="I87" s="46">
        <v>0</v>
      </c>
      <c r="J87" s="46">
        <v>14.53</v>
      </c>
      <c r="K87" s="46">
        <v>0</v>
      </c>
      <c r="L87" s="46">
        <v>1.74</v>
      </c>
      <c r="M87" s="74">
        <v>0</v>
      </c>
      <c r="N87" s="73">
        <v>-60</v>
      </c>
      <c r="O87" s="46">
        <v>-81</v>
      </c>
      <c r="P87" s="46">
        <v>0</v>
      </c>
      <c r="Q87" s="46">
        <v>-40</v>
      </c>
      <c r="R87" s="46">
        <v>0</v>
      </c>
      <c r="S87" s="74">
        <v>0</v>
      </c>
      <c r="U87" s="73">
        <v>16.27</v>
      </c>
      <c r="V87" s="74">
        <v>-182</v>
      </c>
      <c r="W87">
        <v>-60</v>
      </c>
      <c r="X87">
        <v>-81</v>
      </c>
      <c r="Y87">
        <v>-1</v>
      </c>
      <c r="Z87">
        <v>1.74</v>
      </c>
      <c r="AA87">
        <v>-40</v>
      </c>
      <c r="AB87">
        <v>14.53</v>
      </c>
    </row>
    <row r="88" spans="7:28">
      <c r="G88" t="s">
        <v>130</v>
      </c>
      <c r="H88" s="73">
        <v>0</v>
      </c>
      <c r="I88" s="46">
        <v>0</v>
      </c>
      <c r="J88" s="46">
        <v>14.53</v>
      </c>
      <c r="K88" s="46">
        <v>0</v>
      </c>
      <c r="L88" s="46">
        <v>1.45</v>
      </c>
      <c r="M88" s="74">
        <v>0</v>
      </c>
      <c r="N88" s="73">
        <v>-74</v>
      </c>
      <c r="O88" s="46">
        <v>-96</v>
      </c>
      <c r="P88" s="46">
        <v>0</v>
      </c>
      <c r="Q88" s="46">
        <v>-45</v>
      </c>
      <c r="R88" s="46">
        <v>0</v>
      </c>
      <c r="S88" s="74">
        <v>0</v>
      </c>
      <c r="U88" s="73">
        <v>15.98</v>
      </c>
      <c r="V88" s="74">
        <v>-216</v>
      </c>
      <c r="W88">
        <v>-74</v>
      </c>
      <c r="X88">
        <v>-96</v>
      </c>
      <c r="Y88">
        <v>-1</v>
      </c>
      <c r="Z88">
        <v>1.45</v>
      </c>
      <c r="AA88">
        <v>-45</v>
      </c>
      <c r="AB88">
        <v>14.53</v>
      </c>
    </row>
    <row r="89" spans="7:28">
      <c r="G89" t="s">
        <v>131</v>
      </c>
      <c r="H89" s="73">
        <v>0</v>
      </c>
      <c r="I89" s="46">
        <v>0</v>
      </c>
      <c r="J89" s="46">
        <v>9.1999999999999993</v>
      </c>
      <c r="K89" s="46">
        <v>0</v>
      </c>
      <c r="L89" s="46">
        <v>1.38</v>
      </c>
      <c r="M89" s="74">
        <v>0</v>
      </c>
      <c r="N89" s="73">
        <v>-50</v>
      </c>
      <c r="O89" s="46">
        <v>-102</v>
      </c>
      <c r="P89" s="46">
        <v>0</v>
      </c>
      <c r="Q89" s="46">
        <v>-45</v>
      </c>
      <c r="R89" s="46">
        <v>0</v>
      </c>
      <c r="S89" s="74">
        <v>0</v>
      </c>
      <c r="U89" s="73">
        <v>10.58</v>
      </c>
      <c r="V89" s="74">
        <v>-198</v>
      </c>
      <c r="W89">
        <v>-50</v>
      </c>
      <c r="X89">
        <v>-102</v>
      </c>
      <c r="Y89">
        <v>-1</v>
      </c>
      <c r="Z89">
        <v>1.38</v>
      </c>
      <c r="AA89">
        <v>-45</v>
      </c>
      <c r="AB89">
        <v>9.1999999999999993</v>
      </c>
    </row>
    <row r="90" spans="7:28">
      <c r="G90" t="s">
        <v>132</v>
      </c>
      <c r="H90" s="73">
        <v>0</v>
      </c>
      <c r="I90" s="46">
        <v>0</v>
      </c>
      <c r="J90" s="46">
        <v>8.7200000000000006</v>
      </c>
      <c r="K90" s="46">
        <v>0</v>
      </c>
      <c r="L90" s="46">
        <v>1.31</v>
      </c>
      <c r="M90" s="74">
        <v>0</v>
      </c>
      <c r="N90" s="73">
        <v>-67</v>
      </c>
      <c r="O90" s="46">
        <v>-108</v>
      </c>
      <c r="P90" s="46">
        <v>0</v>
      </c>
      <c r="Q90" s="46">
        <v>-45</v>
      </c>
      <c r="R90" s="46">
        <v>0</v>
      </c>
      <c r="S90" s="74">
        <v>0</v>
      </c>
      <c r="U90" s="73">
        <v>10.029999999999999</v>
      </c>
      <c r="V90" s="74">
        <v>-221</v>
      </c>
      <c r="W90">
        <v>-67</v>
      </c>
      <c r="X90">
        <v>-108</v>
      </c>
      <c r="Y90">
        <v>-1</v>
      </c>
      <c r="Z90">
        <v>1.31</v>
      </c>
      <c r="AA90">
        <v>-45</v>
      </c>
      <c r="AB90">
        <v>8.7200000000000006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0.98</v>
      </c>
      <c r="M91" s="74">
        <v>0</v>
      </c>
      <c r="N91" s="73">
        <v>-182</v>
      </c>
      <c r="O91" s="46">
        <v>-121</v>
      </c>
      <c r="P91" s="46">
        <v>-40</v>
      </c>
      <c r="Q91" s="46">
        <v>-45</v>
      </c>
      <c r="R91" s="46">
        <v>0</v>
      </c>
      <c r="S91" s="74">
        <v>0</v>
      </c>
      <c r="U91" s="73">
        <v>0.98</v>
      </c>
      <c r="V91" s="74">
        <v>-390</v>
      </c>
      <c r="W91">
        <v>-182</v>
      </c>
      <c r="X91">
        <v>-121</v>
      </c>
      <c r="Y91">
        <v>-2</v>
      </c>
      <c r="Z91">
        <v>0.98</v>
      </c>
      <c r="AA91">
        <v>-45</v>
      </c>
      <c r="AB91">
        <v>-40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0.82</v>
      </c>
      <c r="M92" s="74">
        <v>0</v>
      </c>
      <c r="N92" s="73">
        <v>-174</v>
      </c>
      <c r="O92" s="46">
        <v>-121</v>
      </c>
      <c r="P92" s="46">
        <v>-40</v>
      </c>
      <c r="Q92" s="46">
        <v>-45</v>
      </c>
      <c r="R92" s="46">
        <v>0</v>
      </c>
      <c r="S92" s="74">
        <v>0</v>
      </c>
      <c r="U92" s="73">
        <v>0.82</v>
      </c>
      <c r="V92" s="74">
        <v>-382</v>
      </c>
      <c r="W92">
        <v>-174</v>
      </c>
      <c r="X92">
        <v>-121</v>
      </c>
      <c r="Y92">
        <v>-2</v>
      </c>
      <c r="Z92">
        <v>0.82</v>
      </c>
      <c r="AA92">
        <v>-45</v>
      </c>
      <c r="AB92">
        <v>-40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0.37</v>
      </c>
      <c r="M93" s="74">
        <v>0</v>
      </c>
      <c r="N93" s="73">
        <v>-90</v>
      </c>
      <c r="O93" s="46">
        <v>-139</v>
      </c>
      <c r="P93" s="46">
        <v>-80</v>
      </c>
      <c r="Q93" s="46">
        <v>-40</v>
      </c>
      <c r="R93" s="46">
        <v>0</v>
      </c>
      <c r="S93" s="74">
        <v>0</v>
      </c>
      <c r="U93" s="73">
        <v>0.37</v>
      </c>
      <c r="V93" s="74">
        <v>-351</v>
      </c>
      <c r="W93">
        <v>-90</v>
      </c>
      <c r="X93">
        <v>-139</v>
      </c>
      <c r="Y93">
        <v>-2</v>
      </c>
      <c r="Z93">
        <v>0.37</v>
      </c>
      <c r="AA93">
        <v>-40</v>
      </c>
      <c r="AB93">
        <v>-80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0.24</v>
      </c>
      <c r="M94" s="74">
        <v>0</v>
      </c>
      <c r="N94" s="73">
        <v>-82</v>
      </c>
      <c r="O94" s="46">
        <v>-148</v>
      </c>
      <c r="P94" s="46">
        <v>-70</v>
      </c>
      <c r="Q94" s="46">
        <v>-40</v>
      </c>
      <c r="R94" s="46">
        <v>0</v>
      </c>
      <c r="S94" s="74">
        <v>0</v>
      </c>
      <c r="U94" s="73">
        <v>0.24</v>
      </c>
      <c r="V94" s="74">
        <v>-342</v>
      </c>
      <c r="W94">
        <v>-82</v>
      </c>
      <c r="X94">
        <v>-148</v>
      </c>
      <c r="Y94">
        <v>-2</v>
      </c>
      <c r="Z94">
        <v>0.24</v>
      </c>
      <c r="AA94">
        <v>-40</v>
      </c>
      <c r="AB94">
        <v>-70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0.26</v>
      </c>
      <c r="M95" s="74">
        <v>0</v>
      </c>
      <c r="N95" s="73">
        <v>-102</v>
      </c>
      <c r="O95" s="46">
        <v>-146</v>
      </c>
      <c r="P95" s="46">
        <v>-70</v>
      </c>
      <c r="Q95" s="46">
        <v>-30</v>
      </c>
      <c r="R95" s="46">
        <v>0</v>
      </c>
      <c r="S95" s="74">
        <v>0</v>
      </c>
      <c r="U95" s="73">
        <v>0.26</v>
      </c>
      <c r="V95" s="74">
        <v>-350</v>
      </c>
      <c r="W95">
        <v>-102</v>
      </c>
      <c r="X95">
        <v>-146</v>
      </c>
      <c r="Y95">
        <v>-2</v>
      </c>
      <c r="Z95">
        <v>0.26</v>
      </c>
      <c r="AA95">
        <v>-30</v>
      </c>
      <c r="AB95">
        <v>-70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0.26</v>
      </c>
      <c r="M96" s="74">
        <v>0</v>
      </c>
      <c r="N96" s="73">
        <v>-116</v>
      </c>
      <c r="O96" s="46">
        <v>-144</v>
      </c>
      <c r="P96" s="46">
        <v>-70</v>
      </c>
      <c r="Q96" s="46">
        <v>-20</v>
      </c>
      <c r="R96" s="46">
        <v>0</v>
      </c>
      <c r="S96" s="74">
        <v>0</v>
      </c>
      <c r="U96" s="73">
        <v>0.26</v>
      </c>
      <c r="V96" s="74">
        <v>-352</v>
      </c>
      <c r="W96">
        <v>-116</v>
      </c>
      <c r="X96">
        <v>-144</v>
      </c>
      <c r="Y96">
        <v>-2</v>
      </c>
      <c r="Z96">
        <v>0.26</v>
      </c>
      <c r="AA96">
        <v>-20</v>
      </c>
      <c r="AB96">
        <v>-70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0.16</v>
      </c>
      <c r="M97" s="74">
        <v>0</v>
      </c>
      <c r="N97" s="73">
        <v>-88</v>
      </c>
      <c r="O97" s="46">
        <v>-143</v>
      </c>
      <c r="P97" s="46">
        <v>-120</v>
      </c>
      <c r="Q97" s="46">
        <v>-15</v>
      </c>
      <c r="R97" s="46">
        <v>0</v>
      </c>
      <c r="S97" s="74">
        <v>0</v>
      </c>
      <c r="U97" s="73">
        <v>0.16</v>
      </c>
      <c r="V97" s="74">
        <v>-368</v>
      </c>
      <c r="W97">
        <v>-88</v>
      </c>
      <c r="X97">
        <v>-143</v>
      </c>
      <c r="Y97">
        <v>-2</v>
      </c>
      <c r="Z97">
        <v>0.16</v>
      </c>
      <c r="AA97">
        <v>-15</v>
      </c>
      <c r="AB97">
        <v>-120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0.16</v>
      </c>
      <c r="M98" s="74">
        <v>0</v>
      </c>
      <c r="N98" s="73">
        <v>-112</v>
      </c>
      <c r="O98" s="46">
        <v>-131</v>
      </c>
      <c r="P98" s="46">
        <v>-120</v>
      </c>
      <c r="Q98" s="46">
        <v>-17</v>
      </c>
      <c r="R98" s="46">
        <v>0</v>
      </c>
      <c r="S98" s="74">
        <v>0</v>
      </c>
      <c r="U98" s="73">
        <v>0.16</v>
      </c>
      <c r="V98" s="74">
        <v>-382</v>
      </c>
      <c r="W98">
        <v>-112</v>
      </c>
      <c r="X98">
        <v>-131</v>
      </c>
      <c r="Y98">
        <v>-2</v>
      </c>
      <c r="Z98">
        <v>0.16</v>
      </c>
      <c r="AA98">
        <v>-17</v>
      </c>
      <c r="AB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5.3249999999999999E-3</v>
      </c>
      <c r="I99" s="69">
        <f t="shared" ref="I99:BQ99" si="1">SUM(I3:I98)/4000</f>
        <v>0</v>
      </c>
      <c r="J99" s="69">
        <f t="shared" si="1"/>
        <v>9.1612500000000013E-2</v>
      </c>
      <c r="K99" s="69">
        <f t="shared" si="1"/>
        <v>0</v>
      </c>
      <c r="L99" s="69">
        <f t="shared" si="1"/>
        <v>2.2069999999999989E-2</v>
      </c>
      <c r="M99" s="69">
        <f t="shared" si="1"/>
        <v>0</v>
      </c>
      <c r="N99" s="68">
        <f t="shared" si="1"/>
        <v>-3.3595000000000002</v>
      </c>
      <c r="O99" s="69">
        <f t="shared" si="1"/>
        <v>-1.6875</v>
      </c>
      <c r="P99" s="69">
        <f t="shared" si="1"/>
        <v>-1.0275000000000001</v>
      </c>
      <c r="Q99" s="69">
        <f t="shared" si="1"/>
        <v>-0.36</v>
      </c>
      <c r="R99" s="69">
        <f t="shared" si="1"/>
        <v>-1.8325000000000001E-2</v>
      </c>
      <c r="S99" s="70">
        <f t="shared" si="1"/>
        <v>0</v>
      </c>
      <c r="U99" s="68">
        <f t="shared" si="1"/>
        <v>0.11900750000000011</v>
      </c>
      <c r="V99" s="70">
        <f t="shared" si="1"/>
        <v>-6.4912250000000009</v>
      </c>
      <c r="W99">
        <f t="shared" si="1"/>
        <v>-3.3541750000000001</v>
      </c>
      <c r="X99">
        <f t="shared" si="1"/>
        <v>-1.6875</v>
      </c>
      <c r="Y99">
        <f t="shared" si="1"/>
        <v>-3.8399999999999976E-2</v>
      </c>
      <c r="Z99">
        <f t="shared" si="1"/>
        <v>3.744999999999997E-3</v>
      </c>
      <c r="AA99">
        <f t="shared" si="1"/>
        <v>-0.36</v>
      </c>
      <c r="AB99">
        <f t="shared" si="1"/>
        <v>-0.93588749999999998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45097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0.03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0.03</v>
      </c>
      <c r="W80">
        <v>0.03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0.5</v>
      </c>
      <c r="W81">
        <v>0.5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0.19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0.19</v>
      </c>
      <c r="W82">
        <v>0.19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1.21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1.21</v>
      </c>
      <c r="W85">
        <v>1.21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0.28999999999999998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0.28999999999999998</v>
      </c>
      <c r="W86">
        <v>0.28999999999999998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0.21</v>
      </c>
      <c r="W87">
        <v>0.21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6.0749999999999997E-4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6.0749999999999997E-4</v>
      </c>
      <c r="W99">
        <f t="shared" si="1"/>
        <v>6.0749999999999997E-4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45097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7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7">
      <c r="A3" t="s">
        <v>45</v>
      </c>
      <c r="D3">
        <f>TWEPL!P3</f>
        <v>11.180960000000001</v>
      </c>
      <c r="E3">
        <f>GT_NG!P3</f>
        <v>12.537768370123979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103.96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1266.4521615711187</v>
      </c>
      <c r="P3" s="36">
        <v>118.34</v>
      </c>
      <c r="Q3" s="36">
        <v>38.36</v>
      </c>
      <c r="R3" s="38">
        <v>0</v>
      </c>
      <c r="S3" s="38">
        <v>3.62</v>
      </c>
      <c r="T3" s="37">
        <f>SUMPRODUCT(LTA!J3:AN3,LTA!J$101:AN$101,LTA!J$103:AN$103)</f>
        <v>65.8</v>
      </c>
      <c r="U3" s="37">
        <f>SUMPRODUCT(LTA!J3:AN3,LTA!J$102:AN$102,LTA!J$103:AN$103)</f>
        <v>15.73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988.8</v>
      </c>
      <c r="AB3" s="75">
        <f>-STOA!N3</f>
        <v>0</v>
      </c>
      <c r="AC3">
        <f>SUMIF(B3:AB3,"&gt;0")*$AC$2-SUMIF(B3:AB3,"&lt;0")*($AC$2/(1-$AC$2))+SUMIF(AI3:AR3,"&gt;0")*$AC$2-SUMIF(AI3:AR3,"&lt;0")*($AC$2/(1-$AC$2))</f>
        <v>25.568920951252093</v>
      </c>
      <c r="AD3">
        <f>SUM(B3:AB3,AI3:AR3)-AC3</f>
        <v>2470.1791400401394</v>
      </c>
      <c r="AE3">
        <f>'IDT-1'!B3</f>
        <v>108</v>
      </c>
      <c r="AF3" s="24"/>
      <c r="AG3">
        <f>SUM(AD3:AF3)+AT3</f>
        <v>2578.1791400401394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-204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11.180960000000001</v>
      </c>
      <c r="E4">
        <f>GT_NG!P4</f>
        <v>12.537768370123979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103.96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1292.8721512961488</v>
      </c>
      <c r="P4" s="36">
        <v>118.34</v>
      </c>
      <c r="Q4" s="36">
        <v>38.36</v>
      </c>
      <c r="R4" s="38">
        <v>0</v>
      </c>
      <c r="S4" s="38">
        <v>3.62</v>
      </c>
      <c r="T4" s="37">
        <f>SUMPRODUCT(LTA!J4:AN4,LTA!J$101:AN$101,LTA!J$103:AN$103)</f>
        <v>65.31</v>
      </c>
      <c r="U4" s="37">
        <f>SUMPRODUCT(LTA!J4:AN4,LTA!J$102:AN$102,LTA!J$103:AN$103)</f>
        <v>15.92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988.8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25.781020605787969</v>
      </c>
      <c r="AD4">
        <f t="shared" ref="AD4:AD67" si="1">SUM(B4:AB4,AI4:AR4)-AC4</f>
        <v>2498.0870301106338</v>
      </c>
      <c r="AE4">
        <f>'IDT-1'!B4</f>
        <v>47</v>
      </c>
      <c r="AF4" s="24"/>
      <c r="AG4">
        <f t="shared" ref="AG4:AG67" si="2">SUM(AD4:AF4)+AT4</f>
        <v>2545.0870301106338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-202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11.180960000000001</v>
      </c>
      <c r="E5">
        <f>GT_NG!P5</f>
        <v>12.537768370123979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103.96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1292.8721512961488</v>
      </c>
      <c r="P5" s="36">
        <v>118.34</v>
      </c>
      <c r="Q5" s="36">
        <v>38.36</v>
      </c>
      <c r="R5" s="38">
        <v>0</v>
      </c>
      <c r="S5" s="38">
        <v>3.62</v>
      </c>
      <c r="T5" s="37">
        <f>SUMPRODUCT(LTA!J5:AN5,LTA!J$101:AN$101,LTA!J$103:AN$103)</f>
        <v>65.12</v>
      </c>
      <c r="U5" s="37">
        <f>SUMPRODUCT(LTA!J5:AN5,LTA!J$102:AN$102,LTA!J$103:AN$103)</f>
        <v>14.13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988.8</v>
      </c>
      <c r="AB5" s="75">
        <f>-STOA!N5</f>
        <v>0</v>
      </c>
      <c r="AC5">
        <f t="shared" si="0"/>
        <v>25.639302820477226</v>
      </c>
      <c r="AD5">
        <f t="shared" si="1"/>
        <v>2510.2487478959442</v>
      </c>
      <c r="AE5">
        <f>'IDT-1'!B5</f>
        <v>6</v>
      </c>
      <c r="AF5" s="24"/>
      <c r="AG5">
        <f t="shared" si="2"/>
        <v>2516.2487478959442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-188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11.180960000000001</v>
      </c>
      <c r="E6">
        <f>GT_NG!P6</f>
        <v>12.537768370123979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103.96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1292.8721512961488</v>
      </c>
      <c r="P6" s="36">
        <v>118.34</v>
      </c>
      <c r="Q6" s="36">
        <v>38.36</v>
      </c>
      <c r="R6" s="38">
        <v>0</v>
      </c>
      <c r="S6" s="38">
        <v>3.62</v>
      </c>
      <c r="T6" s="37">
        <f>SUMPRODUCT(LTA!J6:AN6,LTA!J$101:AN$101,LTA!J$103:AN$103)</f>
        <v>65.740000000000009</v>
      </c>
      <c r="U6" s="37">
        <f>SUMPRODUCT(LTA!J6:AN6,LTA!J$102:AN$102,LTA!J$103:AN$103)</f>
        <v>13.87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988.8</v>
      </c>
      <c r="AB6" s="75">
        <f>-STOA!N6</f>
        <v>0</v>
      </c>
      <c r="AC6">
        <f t="shared" si="0"/>
        <v>26.006474048887238</v>
      </c>
      <c r="AD6">
        <f t="shared" si="1"/>
        <v>2469.241576667534</v>
      </c>
      <c r="AE6">
        <f>'IDT-1'!B6</f>
        <v>0</v>
      </c>
      <c r="AF6" s="24"/>
      <c r="AG6">
        <f t="shared" si="2"/>
        <v>2469.241576667534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-229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6.2579999999999991</v>
      </c>
      <c r="E7">
        <f>GT_NG!P7</f>
        <v>12.537768370123979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1218.8229725396793</v>
      </c>
      <c r="P7" s="36">
        <v>118.34</v>
      </c>
      <c r="Q7" s="36">
        <v>37.665686970460271</v>
      </c>
      <c r="R7" s="38">
        <v>0</v>
      </c>
      <c r="S7" s="38">
        <v>3.5</v>
      </c>
      <c r="T7" s="37">
        <f>SUMPRODUCT(LTA!J7:AN7,LTA!J$101:AN$101,LTA!J$103:AN$103)</f>
        <v>65.69</v>
      </c>
      <c r="U7" s="37">
        <f>SUMPRODUCT(LTA!J7:AN7,LTA!J$102:AN$102,LTA!J$103:AN$103)</f>
        <v>13.78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988.84999999999991</v>
      </c>
      <c r="AB7" s="75">
        <f>-STOA!N7</f>
        <v>0</v>
      </c>
      <c r="AC7">
        <f t="shared" si="0"/>
        <v>24.480513111749858</v>
      </c>
      <c r="AD7">
        <f t="shared" si="1"/>
        <v>2425.9310858186623</v>
      </c>
      <c r="AE7">
        <f>'IDT-1'!B7</f>
        <v>0</v>
      </c>
      <c r="AF7" s="24"/>
      <c r="AG7">
        <f t="shared" si="2"/>
        <v>2425.9310858186623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-165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12.537768370123979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75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1179.2127331924971</v>
      </c>
      <c r="P8" s="36">
        <v>118.34</v>
      </c>
      <c r="Q8" s="36">
        <v>37.665686970460271</v>
      </c>
      <c r="R8" s="38">
        <v>0</v>
      </c>
      <c r="S8" s="38">
        <v>3.5</v>
      </c>
      <c r="T8" s="37">
        <f>SUMPRODUCT(LTA!J8:AN8,LTA!J$101:AN$101,LTA!J$103:AN$103)</f>
        <v>65.81</v>
      </c>
      <c r="U8" s="37">
        <f>SUMPRODUCT(LTA!J8:AN8,LTA!J$102:AN$102,LTA!J$103:AN$103)</f>
        <v>13.13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988.84999999999991</v>
      </c>
      <c r="AB8" s="75">
        <f>-STOA!N8</f>
        <v>0</v>
      </c>
      <c r="AC8">
        <f t="shared" si="0"/>
        <v>24.12327332788368</v>
      </c>
      <c r="AD8">
        <f t="shared" si="1"/>
        <v>2395.7372862553466</v>
      </c>
      <c r="AE8">
        <f>'IDT-1'!B8</f>
        <v>0</v>
      </c>
      <c r="AF8" s="24"/>
      <c r="AG8">
        <f t="shared" si="2"/>
        <v>2395.7372862553466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-160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11.139239999999999</v>
      </c>
      <c r="E9">
        <f>GT_NG!P9</f>
        <v>12.537768370123979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78.739999999999981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1146.6459973234375</v>
      </c>
      <c r="P9" s="36">
        <v>118.34</v>
      </c>
      <c r="Q9" s="36">
        <v>14.52</v>
      </c>
      <c r="R9" s="38">
        <v>0</v>
      </c>
      <c r="S9" s="38">
        <v>3.46</v>
      </c>
      <c r="T9" s="37">
        <f>SUMPRODUCT(LTA!J9:AN9,LTA!J$101:AN$101,LTA!J$103:AN$103)</f>
        <v>66.08</v>
      </c>
      <c r="U9" s="37">
        <f>SUMPRODUCT(LTA!J9:AN9,LTA!J$102:AN$102,LTA!J$103:AN$103)</f>
        <v>12.66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988.84999999999991</v>
      </c>
      <c r="AB9" s="75">
        <f>-STOA!N9</f>
        <v>0</v>
      </c>
      <c r="AC9">
        <f t="shared" si="0"/>
        <v>23.985986549694935</v>
      </c>
      <c r="AD9">
        <f t="shared" si="1"/>
        <v>2307.9541901940152</v>
      </c>
      <c r="AE9">
        <f>'IDT-1'!B9</f>
        <v>0</v>
      </c>
      <c r="AF9" s="24"/>
      <c r="AG9">
        <f t="shared" si="2"/>
        <v>2307.9541901940152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-196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11.139239999999999</v>
      </c>
      <c r="E10">
        <f>GT_NG!P10</f>
        <v>12.537768370123979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78.739999999999981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1110.5162244509283</v>
      </c>
      <c r="P10" s="36">
        <v>118.34</v>
      </c>
      <c r="Q10" s="36">
        <v>14.52</v>
      </c>
      <c r="R10" s="38">
        <v>0</v>
      </c>
      <c r="S10" s="38">
        <v>3.46</v>
      </c>
      <c r="T10" s="37">
        <f>SUMPRODUCT(LTA!J10:AN10,LTA!J$101:AN$101,LTA!J$103:AN$103)</f>
        <v>65.95</v>
      </c>
      <c r="U10" s="37">
        <f>SUMPRODUCT(LTA!J10:AN10,LTA!J$102:AN$102,LTA!J$103:AN$103)</f>
        <v>12.23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988.84999999999991</v>
      </c>
      <c r="AB10" s="75">
        <f>-STOA!N10</f>
        <v>0</v>
      </c>
      <c r="AC10">
        <f t="shared" si="0"/>
        <v>23.450041487884167</v>
      </c>
      <c r="AD10">
        <f t="shared" si="1"/>
        <v>2295.800362383317</v>
      </c>
      <c r="AE10">
        <f>'IDT-1'!B10</f>
        <v>0</v>
      </c>
      <c r="AF10" s="24"/>
      <c r="AG10">
        <f t="shared" si="2"/>
        <v>2295.800362383317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-172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11.139239999999999</v>
      </c>
      <c r="E11">
        <f>GT_NG!P11</f>
        <v>12.164620501965528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84.160000000000011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1038.5146132902419</v>
      </c>
      <c r="P11" s="36">
        <v>118.34</v>
      </c>
      <c r="Q11" s="36">
        <v>14.52</v>
      </c>
      <c r="R11" s="38">
        <v>0</v>
      </c>
      <c r="S11" s="38">
        <v>1.93</v>
      </c>
      <c r="T11" s="37">
        <f>SUMPRODUCT(LTA!J11:AN11,LTA!J$101:AN$101,LTA!J$103:AN$103)</f>
        <v>61.43</v>
      </c>
      <c r="U11" s="37">
        <f>SUMPRODUCT(LTA!J11:AN11,LTA!J$102:AN$102,LTA!J$103:AN$103)</f>
        <v>14.11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988.8</v>
      </c>
      <c r="AB11" s="75">
        <f>-STOA!N11</f>
        <v>0</v>
      </c>
      <c r="AC11">
        <f t="shared" si="0"/>
        <v>22.726044205686183</v>
      </c>
      <c r="AD11">
        <f t="shared" si="1"/>
        <v>2236.3496006366699</v>
      </c>
      <c r="AE11">
        <f>'IDT-1'!B11</f>
        <v>0</v>
      </c>
      <c r="AF11" s="24"/>
      <c r="AG11">
        <f t="shared" si="2"/>
        <v>2236.3496006366699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-161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11.139239999999999</v>
      </c>
      <c r="E12">
        <f>GT_NG!P12</f>
        <v>12.115331115814937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84.160000000000011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1031.3556470730318</v>
      </c>
      <c r="P12" s="36">
        <v>118.34</v>
      </c>
      <c r="Q12" s="36">
        <v>14.52</v>
      </c>
      <c r="R12" s="38">
        <v>0</v>
      </c>
      <c r="S12" s="38">
        <v>1.93</v>
      </c>
      <c r="T12" s="37">
        <f>SUMPRODUCT(LTA!J12:AN12,LTA!J$101:AN$101,LTA!J$103:AN$103)</f>
        <v>60.82</v>
      </c>
      <c r="U12" s="37">
        <f>SUMPRODUCT(LTA!J12:AN12,LTA!J$102:AN$102,LTA!J$103:AN$103)</f>
        <v>13.77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988.8</v>
      </c>
      <c r="AB12" s="75">
        <f>-STOA!N12</f>
        <v>0</v>
      </c>
      <c r="AC12">
        <f t="shared" si="0"/>
        <v>22.743032831598562</v>
      </c>
      <c r="AD12">
        <f t="shared" si="1"/>
        <v>2218.1743564073968</v>
      </c>
      <c r="AE12">
        <f>'IDT-1'!B12</f>
        <v>0</v>
      </c>
      <c r="AF12" s="24"/>
      <c r="AG12">
        <f t="shared" si="2"/>
        <v>2218.1743564073968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-171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11.139239999999999</v>
      </c>
      <c r="E13">
        <f>GT_NG!P13</f>
        <v>11.476582475834112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87.546109061819465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1037.6902120286231</v>
      </c>
      <c r="P13" s="36">
        <v>58.09</v>
      </c>
      <c r="Q13" s="36">
        <v>14.52</v>
      </c>
      <c r="R13" s="38">
        <v>0</v>
      </c>
      <c r="S13" s="38">
        <v>1.93</v>
      </c>
      <c r="T13" s="37">
        <f>SUMPRODUCT(LTA!J13:AN13,LTA!J$101:AN$101,LTA!J$103:AN$103)</f>
        <v>60.300000000000004</v>
      </c>
      <c r="U13" s="37">
        <f>SUMPRODUCT(LTA!J13:AN13,LTA!J$102:AN$102,LTA!J$103:AN$103)</f>
        <v>13.64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988.8</v>
      </c>
      <c r="AB13" s="75">
        <f>-STOA!N13</f>
        <v>0</v>
      </c>
      <c r="AC13">
        <f t="shared" si="0"/>
        <v>21.843127398810182</v>
      </c>
      <c r="AD13">
        <f t="shared" si="1"/>
        <v>2217.2561872176152</v>
      </c>
      <c r="AE13">
        <f>'IDT-1'!B13</f>
        <v>0</v>
      </c>
      <c r="AF13" s="24"/>
      <c r="AG13">
        <f t="shared" si="2"/>
        <v>2217.2561872176152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-121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11.139239999999999</v>
      </c>
      <c r="E14">
        <f>GT_NG!P14</f>
        <v>11.476582475834112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87.546109061819465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1031.4339516327591</v>
      </c>
      <c r="P14" s="36">
        <v>58.09</v>
      </c>
      <c r="Q14" s="36">
        <v>14.52</v>
      </c>
      <c r="R14" s="38">
        <v>0</v>
      </c>
      <c r="S14" s="38">
        <v>1.93</v>
      </c>
      <c r="T14" s="37">
        <f>SUMPRODUCT(LTA!J14:AN14,LTA!J$101:AN$101,LTA!J$103:AN$103)</f>
        <v>60.17</v>
      </c>
      <c r="U14" s="37">
        <f>SUMPRODUCT(LTA!J14:AN14,LTA!J$102:AN$102,LTA!J$103:AN$103)</f>
        <v>13.87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988.8</v>
      </c>
      <c r="AB14" s="75">
        <f>-STOA!N14</f>
        <v>0</v>
      </c>
      <c r="AC14">
        <f t="shared" si="0"/>
        <v>22.099686770603416</v>
      </c>
      <c r="AD14">
        <f t="shared" si="1"/>
        <v>2175.8433674499584</v>
      </c>
      <c r="AE14">
        <f>'IDT-1'!B14</f>
        <v>0</v>
      </c>
      <c r="AF14" s="24"/>
      <c r="AG14">
        <f t="shared" si="2"/>
        <v>2175.8433674499584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-156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11.139239999999999</v>
      </c>
      <c r="E15">
        <f>GT_NG!P15</f>
        <v>11.476582475834112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87.546109061819465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1025.3977385614046</v>
      </c>
      <c r="P15" s="36">
        <v>58.72</v>
      </c>
      <c r="Q15" s="36">
        <v>14.690000000000001</v>
      </c>
      <c r="R15" s="38">
        <v>0</v>
      </c>
      <c r="S15" s="38">
        <v>1.93</v>
      </c>
      <c r="T15" s="37">
        <f>SUMPRODUCT(LTA!J15:AN15,LTA!J$101:AN$101,LTA!J$103:AN$103)</f>
        <v>59.63</v>
      </c>
      <c r="U15" s="37">
        <f>SUMPRODUCT(LTA!J15:AN15,LTA!J$102:AN$102,LTA!J$103:AN$103)</f>
        <v>14.06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965.57999999999993</v>
      </c>
      <c r="AB15" s="75">
        <f>-STOA!N15</f>
        <v>0</v>
      </c>
      <c r="AC15">
        <f t="shared" si="0"/>
        <v>22.085901538674772</v>
      </c>
      <c r="AD15">
        <f t="shared" si="1"/>
        <v>2120.0509396105326</v>
      </c>
      <c r="AE15">
        <f>'IDT-1'!B15</f>
        <v>0</v>
      </c>
      <c r="AF15" s="24"/>
      <c r="AG15">
        <f t="shared" si="2"/>
        <v>2120.0509396105326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-183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11.139239999999999</v>
      </c>
      <c r="E16">
        <f>GT_NG!P16</f>
        <v>11.476582475834112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87.546109061819465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1002.212189106553</v>
      </c>
      <c r="P16" s="36">
        <v>58.72</v>
      </c>
      <c r="Q16" s="36">
        <v>14.690000000000001</v>
      </c>
      <c r="R16" s="38">
        <v>0</v>
      </c>
      <c r="S16" s="38">
        <v>1.93</v>
      </c>
      <c r="T16" s="37">
        <f>SUMPRODUCT(LTA!J16:AN16,LTA!J$101:AN$101,LTA!J$103:AN$103)</f>
        <v>53.650000000000006</v>
      </c>
      <c r="U16" s="37">
        <f>SUMPRODUCT(LTA!J16:AN16,LTA!J$102:AN$102,LTA!J$103:AN$103)</f>
        <v>14.31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965.57999999999993</v>
      </c>
      <c r="AB16" s="75">
        <f>-STOA!N16</f>
        <v>0</v>
      </c>
      <c r="AC16">
        <f t="shared" si="0"/>
        <v>21.636125897983774</v>
      </c>
      <c r="AD16">
        <f t="shared" si="1"/>
        <v>2113.5851657963717</v>
      </c>
      <c r="AE16">
        <f>'IDT-1'!B16</f>
        <v>0</v>
      </c>
      <c r="AF16" s="24"/>
      <c r="AG16">
        <f t="shared" si="2"/>
        <v>2113.5851657963717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-161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11.139239999999999</v>
      </c>
      <c r="E17">
        <f>GT_NG!P17</f>
        <v>11.476582475834112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87.546109061819465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1004.8264095323869</v>
      </c>
      <c r="P17" s="36">
        <v>58.72</v>
      </c>
      <c r="Q17" s="36">
        <v>14.690000000000001</v>
      </c>
      <c r="R17" s="38">
        <v>0</v>
      </c>
      <c r="S17" s="38">
        <v>1.93</v>
      </c>
      <c r="T17" s="37">
        <f>SUMPRODUCT(LTA!J17:AN17,LTA!J$101:AN$101,LTA!J$103:AN$103)</f>
        <v>56.75</v>
      </c>
      <c r="U17" s="37">
        <f>SUMPRODUCT(LTA!J17:AN17,LTA!J$102:AN$102,LTA!J$103:AN$103)</f>
        <v>16.03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965.57999999999993</v>
      </c>
      <c r="AB17" s="75">
        <f>-STOA!N17</f>
        <v>0</v>
      </c>
      <c r="AC17">
        <f t="shared" si="0"/>
        <v>21.976768990919169</v>
      </c>
      <c r="AD17">
        <f t="shared" si="1"/>
        <v>2089.6787431292705</v>
      </c>
      <c r="AE17">
        <f>'IDT-1'!B17</f>
        <v>0</v>
      </c>
      <c r="AF17" s="24"/>
      <c r="AG17">
        <f t="shared" si="2"/>
        <v>2089.6787431292705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-192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11.139239999999999</v>
      </c>
      <c r="E18">
        <f>GT_NG!P18</f>
        <v>11.828624883068288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87.546109061819465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1007.5360858975259</v>
      </c>
      <c r="P18" s="36">
        <v>58.72</v>
      </c>
      <c r="Q18" s="36">
        <v>14.690000000000001</v>
      </c>
      <c r="R18" s="38">
        <v>0</v>
      </c>
      <c r="S18" s="38">
        <v>1.93</v>
      </c>
      <c r="T18" s="37">
        <f>SUMPRODUCT(LTA!J18:AN18,LTA!J$101:AN$101,LTA!J$103:AN$103)</f>
        <v>56.589999999999996</v>
      </c>
      <c r="U18" s="37">
        <f>SUMPRODUCT(LTA!J18:AN18,LTA!J$102:AN$102,LTA!J$103:AN$103)</f>
        <v>15.86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965.57999999999993</v>
      </c>
      <c r="AB18" s="75">
        <f>-STOA!N18</f>
        <v>0</v>
      </c>
      <c r="AC18">
        <f t="shared" si="0"/>
        <v>22.160614411515571</v>
      </c>
      <c r="AD18">
        <f t="shared" si="1"/>
        <v>2074.2266164810471</v>
      </c>
      <c r="AE18">
        <f>'IDT-1'!B18</f>
        <v>0</v>
      </c>
      <c r="AF18" s="24"/>
      <c r="AG18">
        <f t="shared" si="2"/>
        <v>2074.2266164810471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-210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11.139239999999999</v>
      </c>
      <c r="E19">
        <f>GT_NG!P19</f>
        <v>11.828624883068288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87.546109061819465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1009.154617909011</v>
      </c>
      <c r="P19" s="36">
        <v>58.089999999999996</v>
      </c>
      <c r="Q19" s="36">
        <v>14.52284761717984</v>
      </c>
      <c r="R19" s="38">
        <v>0</v>
      </c>
      <c r="S19" s="38">
        <v>1.93</v>
      </c>
      <c r="T19" s="37">
        <f>SUMPRODUCT(LTA!J19:AN19,LTA!J$101:AN$101,LTA!J$103:AN$103)</f>
        <v>62.99</v>
      </c>
      <c r="U19" s="37">
        <f>SUMPRODUCT(LTA!J19:AN19,LTA!J$102:AN$102,LTA!J$103:AN$103)</f>
        <v>15.8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965.57999999999993</v>
      </c>
      <c r="AB19" s="75">
        <f>-STOA!N19</f>
        <v>0</v>
      </c>
      <c r="AC19">
        <f t="shared" si="0"/>
        <v>22.658662800835394</v>
      </c>
      <c r="AD19">
        <f t="shared" si="1"/>
        <v>2031.8899477203922</v>
      </c>
      <c r="AE19">
        <f>'IDT-1'!B19</f>
        <v>0</v>
      </c>
      <c r="AF19" s="24"/>
      <c r="AG19">
        <f t="shared" si="2"/>
        <v>2031.8899477203922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-259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11.139239999999999</v>
      </c>
      <c r="E20">
        <f>GT_NG!P20</f>
        <v>12.537768370123979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87.546109061819465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1009.154617909011</v>
      </c>
      <c r="P20" s="36">
        <v>58.089999999999996</v>
      </c>
      <c r="Q20" s="36">
        <v>14.52284761717984</v>
      </c>
      <c r="R20" s="38">
        <v>0</v>
      </c>
      <c r="S20" s="38">
        <v>1.93</v>
      </c>
      <c r="T20" s="37">
        <f>SUMPRODUCT(LTA!J20:AN20,LTA!J$101:AN$101,LTA!J$103:AN$103)</f>
        <v>70.53</v>
      </c>
      <c r="U20" s="37">
        <f>SUMPRODUCT(LTA!J20:AN20,LTA!J$102:AN$102,LTA!J$103:AN$103)</f>
        <v>15.59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965.57999999999993</v>
      </c>
      <c r="AB20" s="75">
        <f>-STOA!N20</f>
        <v>0</v>
      </c>
      <c r="AC20">
        <f t="shared" si="0"/>
        <v>22.915847941487581</v>
      </c>
      <c r="AD20">
        <f t="shared" si="1"/>
        <v>2018.6719060667954</v>
      </c>
      <c r="AE20">
        <f>'IDT-1'!B20</f>
        <v>0</v>
      </c>
      <c r="AF20" s="24"/>
      <c r="AG20">
        <f t="shared" si="2"/>
        <v>2018.6719060667954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-280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11.139239999999999</v>
      </c>
      <c r="E21">
        <f>GT_NG!P21</f>
        <v>12.537768370123979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87.546109061819465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1003.6908954588579</v>
      </c>
      <c r="P21" s="36">
        <v>58.089999999999996</v>
      </c>
      <c r="Q21" s="36">
        <v>14.77</v>
      </c>
      <c r="R21" s="38">
        <v>0</v>
      </c>
      <c r="S21" s="38">
        <v>1.93</v>
      </c>
      <c r="T21" s="37">
        <f>SUMPRODUCT(LTA!J21:AN21,LTA!J$101:AN$101,LTA!J$103:AN$103)</f>
        <v>70.11</v>
      </c>
      <c r="U21" s="37">
        <f>SUMPRODUCT(LTA!J21:AN21,LTA!J$102:AN$102,LTA!J$103:AN$103)</f>
        <v>15.23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965.57999999999993</v>
      </c>
      <c r="AB21" s="75">
        <f>-STOA!N21</f>
        <v>0</v>
      </c>
      <c r="AC21">
        <f t="shared" si="0"/>
        <v>22.765418722150905</v>
      </c>
      <c r="AD21">
        <f t="shared" si="1"/>
        <v>2023.8257652187992</v>
      </c>
      <c r="AE21">
        <f>'IDT-1'!B21</f>
        <v>0</v>
      </c>
      <c r="AF21" s="24"/>
      <c r="AG21">
        <f t="shared" si="2"/>
        <v>2023.8257652187992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-269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11.139239999999999</v>
      </c>
      <c r="E22">
        <f>GT_NG!P22</f>
        <v>12.537768370123979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87.546109061819465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1003.7853548183344</v>
      </c>
      <c r="P22" s="36">
        <v>58.089999999999996</v>
      </c>
      <c r="Q22" s="36">
        <v>14.52</v>
      </c>
      <c r="R22" s="38">
        <v>0</v>
      </c>
      <c r="S22" s="38">
        <v>1.93</v>
      </c>
      <c r="T22" s="37">
        <f>SUMPRODUCT(LTA!J22:AN22,LTA!J$101:AN$101,LTA!J$103:AN$103)</f>
        <v>70.38</v>
      </c>
      <c r="U22" s="37">
        <f>SUMPRODUCT(LTA!J22:AN22,LTA!J$102:AN$102,LTA!J$103:AN$103)</f>
        <v>14.84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965.57999999999993</v>
      </c>
      <c r="AB22" s="75">
        <f>-STOA!N22</f>
        <v>0</v>
      </c>
      <c r="AC22">
        <f t="shared" si="0"/>
        <v>22.993825280091379</v>
      </c>
      <c r="AD22">
        <f t="shared" si="1"/>
        <v>1997.3218180203355</v>
      </c>
      <c r="AE22">
        <f>'IDT-1'!B22</f>
        <v>0</v>
      </c>
      <c r="AF22" s="24"/>
      <c r="AG22">
        <f t="shared" si="2"/>
        <v>1997.3218180203355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-295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11.139239999999999</v>
      </c>
      <c r="E23">
        <f>GT_NG!P23</f>
        <v>12.537768370123979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87.546109061819465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1003.9448421923058</v>
      </c>
      <c r="P23" s="36">
        <v>58.089999999999996</v>
      </c>
      <c r="Q23" s="36">
        <v>14.52</v>
      </c>
      <c r="R23" s="38">
        <v>0</v>
      </c>
      <c r="S23" s="38">
        <v>1.93</v>
      </c>
      <c r="T23" s="37">
        <f>SUMPRODUCT(LTA!J23:AN23,LTA!J$101:AN$101,LTA!J$103:AN$103)</f>
        <v>69.64</v>
      </c>
      <c r="U23" s="37">
        <f>SUMPRODUCT(LTA!J23:AN23,LTA!J$102:AN$102,LTA!J$103:AN$103)</f>
        <v>10.91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-5</v>
      </c>
      <c r="AA23" s="75">
        <f>STOA!H23</f>
        <v>965.61999999999989</v>
      </c>
      <c r="AB23" s="75">
        <f>-STOA!N23</f>
        <v>0</v>
      </c>
      <c r="AC23">
        <f t="shared" si="0"/>
        <v>23.354000507481114</v>
      </c>
      <c r="AD23">
        <f t="shared" si="1"/>
        <v>1947.4911301669172</v>
      </c>
      <c r="AE23">
        <f>'IDT-1'!B23</f>
        <v>0</v>
      </c>
      <c r="AF23" s="24"/>
      <c r="AG23">
        <f t="shared" si="2"/>
        <v>1947.4911301669172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-335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11.139239999999999</v>
      </c>
      <c r="E24">
        <f>GT_NG!P24</f>
        <v>12.537768370123979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87.546109061819465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1028.1143616626841</v>
      </c>
      <c r="P24" s="36">
        <v>58.09</v>
      </c>
      <c r="Q24" s="36">
        <v>14.52284761717984</v>
      </c>
      <c r="R24" s="38">
        <v>0</v>
      </c>
      <c r="S24" s="38">
        <v>1.93</v>
      </c>
      <c r="T24" s="37">
        <f>SUMPRODUCT(LTA!J24:AN24,LTA!J$101:AN$101,LTA!J$103:AN$103)</f>
        <v>69.2</v>
      </c>
      <c r="U24" s="37">
        <f>SUMPRODUCT(LTA!J24:AN24,LTA!J$102:AN$102,LTA!J$103:AN$103)</f>
        <v>10.42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-54</v>
      </c>
      <c r="AA24" s="75">
        <f>STOA!H24</f>
        <v>965.61999999999989</v>
      </c>
      <c r="AB24" s="75">
        <f>-STOA!N24</f>
        <v>0</v>
      </c>
      <c r="AC24">
        <f t="shared" si="0"/>
        <v>24.091220989183348</v>
      </c>
      <c r="AD24">
        <f t="shared" si="1"/>
        <v>1909.9962767727732</v>
      </c>
      <c r="AE24">
        <f>'IDT-1'!B24</f>
        <v>0</v>
      </c>
      <c r="AF24" s="24"/>
      <c r="AG24">
        <f t="shared" si="2"/>
        <v>1909.9962767727732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-346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11.139239999999999</v>
      </c>
      <c r="E25">
        <f>GT_NG!P25</f>
        <v>12.537768370123979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87.546109061819465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1075.5930825225935</v>
      </c>
      <c r="P25" s="36">
        <v>58.09</v>
      </c>
      <c r="Q25" s="36">
        <v>14.52</v>
      </c>
      <c r="R25" s="38">
        <v>0</v>
      </c>
      <c r="S25" s="38">
        <v>1.93</v>
      </c>
      <c r="T25" s="37">
        <f>SUMPRODUCT(LTA!J25:AN25,LTA!J$101:AN$101,LTA!J$103:AN$103)</f>
        <v>69.3</v>
      </c>
      <c r="U25" s="37">
        <f>SUMPRODUCT(LTA!J25:AN25,LTA!J$102:AN$102,LTA!J$103:AN$103)</f>
        <v>9.94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-93</v>
      </c>
      <c r="AA25" s="75">
        <f>STOA!H25</f>
        <v>965.61999999999989</v>
      </c>
      <c r="AB25" s="75">
        <f>-STOA!N25</f>
        <v>0</v>
      </c>
      <c r="AC25">
        <f t="shared" si="0"/>
        <v>24.638836586552294</v>
      </c>
      <c r="AD25">
        <f t="shared" si="1"/>
        <v>1941.5445344181335</v>
      </c>
      <c r="AE25">
        <f>'IDT-1'!B25</f>
        <v>0</v>
      </c>
      <c r="AF25" s="24"/>
      <c r="AG25">
        <f t="shared" si="2"/>
        <v>1941.5445344181335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-322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11.139239999999999</v>
      </c>
      <c r="E26">
        <f>GT_NG!P26</f>
        <v>12.537768370123979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87.546109061819465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1073.3681335058725</v>
      </c>
      <c r="P26" s="36">
        <v>58.09</v>
      </c>
      <c r="Q26" s="36">
        <v>14.52</v>
      </c>
      <c r="R26" s="38">
        <v>0</v>
      </c>
      <c r="S26" s="38">
        <v>1.93</v>
      </c>
      <c r="T26" s="37">
        <f>SUMPRODUCT(LTA!J26:AN26,LTA!J$101:AN$101,LTA!J$103:AN$103)</f>
        <v>69.460000000000008</v>
      </c>
      <c r="U26" s="37">
        <f>SUMPRODUCT(LTA!J26:AN26,LTA!J$102:AN$102,LTA!J$103:AN$103)</f>
        <v>9.4600000000000009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-132</v>
      </c>
      <c r="AA26" s="75">
        <f>STOA!H26</f>
        <v>965.61999999999989</v>
      </c>
      <c r="AB26" s="75">
        <f>-STOA!N26</f>
        <v>0</v>
      </c>
      <c r="AC26">
        <f t="shared" si="0"/>
        <v>24.944931753526376</v>
      </c>
      <c r="AD26">
        <f t="shared" si="1"/>
        <v>1901.6934902344383</v>
      </c>
      <c r="AE26">
        <f>'IDT-1'!B26</f>
        <v>0</v>
      </c>
      <c r="AF26" s="24"/>
      <c r="AG26">
        <f t="shared" si="2"/>
        <v>1901.6934902344383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-320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11.139239999999999</v>
      </c>
      <c r="E27">
        <f>GT_NG!P27</f>
        <v>12.486967039612942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87.546109061819465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1058.5370504736052</v>
      </c>
      <c r="P27" s="36">
        <v>58.09</v>
      </c>
      <c r="Q27" s="36">
        <v>14.52</v>
      </c>
      <c r="R27" s="38">
        <v>14.614798029556651</v>
      </c>
      <c r="S27" s="38">
        <v>1.93</v>
      </c>
      <c r="T27" s="37">
        <f>SUMPRODUCT(LTA!J27:AN27,LTA!J$101:AN$101,LTA!J$103:AN$103)</f>
        <v>73.289999999999992</v>
      </c>
      <c r="U27" s="37">
        <f>SUMPRODUCT(LTA!J27:AN27,LTA!J$102:AN$102,LTA!J$103:AN$103)</f>
        <v>8.86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696.19</v>
      </c>
      <c r="AB27" s="75">
        <f>-STOA!N27</f>
        <v>0</v>
      </c>
      <c r="AC27">
        <f t="shared" si="0"/>
        <v>20.140780070145922</v>
      </c>
      <c r="AD27">
        <f t="shared" si="1"/>
        <v>1917.0305555845976</v>
      </c>
      <c r="AE27">
        <f>'IDT-1'!B27</f>
        <v>0</v>
      </c>
      <c r="AF27" s="24"/>
      <c r="AG27">
        <f t="shared" si="2"/>
        <v>1917.0305555845976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-175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11.139239999999999</v>
      </c>
      <c r="E28">
        <f>GT_NG!P28</f>
        <v>12.486967039612942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87.546109061819465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1038.7794025389403</v>
      </c>
      <c r="P28" s="36">
        <v>58.09</v>
      </c>
      <c r="Q28" s="36">
        <v>14.52</v>
      </c>
      <c r="R28" s="38">
        <v>25.740000000000006</v>
      </c>
      <c r="S28" s="38">
        <v>1.93</v>
      </c>
      <c r="T28" s="37">
        <f>SUMPRODUCT(LTA!J28:AN28,LTA!J$101:AN$101,LTA!J$103:AN$103)</f>
        <v>75.28</v>
      </c>
      <c r="U28" s="37">
        <f>SUMPRODUCT(LTA!J28:AN28,LTA!J$102:AN$102,LTA!J$103:AN$103)</f>
        <v>8.5299999999999994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700.97</v>
      </c>
      <c r="AB28" s="75">
        <f>-STOA!N28</f>
        <v>0</v>
      </c>
      <c r="AC28">
        <f t="shared" si="0"/>
        <v>20.30792722362688</v>
      </c>
      <c r="AD28">
        <f t="shared" si="1"/>
        <v>1893.6709624668952</v>
      </c>
      <c r="AE28">
        <f>'IDT-1'!B28</f>
        <v>0</v>
      </c>
      <c r="AF28" s="24"/>
      <c r="AG28">
        <f t="shared" si="2"/>
        <v>1893.6709624668952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-196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11.222679999999999</v>
      </c>
      <c r="E29">
        <f>GT_NG!P29</f>
        <v>12.486967039612942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87.546109061819465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994.66718178527378</v>
      </c>
      <c r="P29" s="36">
        <v>58.089999999999996</v>
      </c>
      <c r="Q29" s="36">
        <v>14.52</v>
      </c>
      <c r="R29" s="38">
        <v>39</v>
      </c>
      <c r="S29" s="38">
        <v>1.93</v>
      </c>
      <c r="T29" s="37">
        <f>SUMPRODUCT(LTA!J29:AN29,LTA!J$101:AN$101,LTA!J$103:AN$103)</f>
        <v>77.759999999999991</v>
      </c>
      <c r="U29" s="37">
        <f>SUMPRODUCT(LTA!J29:AN29,LTA!J$102:AN$102,LTA!J$103:AN$103)</f>
        <v>7.42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705.41</v>
      </c>
      <c r="AB29" s="75">
        <f>-STOA!N29</f>
        <v>0</v>
      </c>
      <c r="AC29">
        <f t="shared" si="0"/>
        <v>20.709758879548282</v>
      </c>
      <c r="AD29">
        <f t="shared" si="1"/>
        <v>1798.310350057307</v>
      </c>
      <c r="AE29">
        <f>'IDT-1'!B29</f>
        <v>0</v>
      </c>
      <c r="AF29" s="24"/>
      <c r="AG29">
        <f t="shared" si="2"/>
        <v>1798.310350057307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-266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11.222679999999999</v>
      </c>
      <c r="E30">
        <f>GT_NG!P30</f>
        <v>12.486967039612942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87.546109061819465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970.23453430682173</v>
      </c>
      <c r="P30" s="36">
        <v>58.089999999999996</v>
      </c>
      <c r="Q30" s="36">
        <v>14.52</v>
      </c>
      <c r="R30" s="38">
        <v>46</v>
      </c>
      <c r="S30" s="38">
        <v>1.93</v>
      </c>
      <c r="T30" s="37">
        <f>SUMPRODUCT(LTA!J30:AN30,LTA!J$101:AN$101,LTA!J$103:AN$103)</f>
        <v>88.84</v>
      </c>
      <c r="U30" s="37">
        <f>SUMPRODUCT(LTA!J30:AN30,LTA!J$102:AN$102,LTA!J$103:AN$103)</f>
        <v>7.59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711.51</v>
      </c>
      <c r="AB30" s="75">
        <f>-STOA!N30</f>
        <v>0</v>
      </c>
      <c r="AC30">
        <f t="shared" si="0"/>
        <v>20.886594132181809</v>
      </c>
      <c r="AD30">
        <f t="shared" si="1"/>
        <v>1778.0508673262214</v>
      </c>
      <c r="AE30">
        <f>'IDT-1'!B30</f>
        <v>0</v>
      </c>
      <c r="AF30" s="24"/>
      <c r="AG30">
        <f t="shared" si="2"/>
        <v>1778.0508673262214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-286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11.222679999999999</v>
      </c>
      <c r="E31">
        <f>GT_NG!P31</f>
        <v>12.537768370123979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87.546109061819465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952.20162962862685</v>
      </c>
      <c r="P31" s="36">
        <v>58.09</v>
      </c>
      <c r="Q31" s="36">
        <v>14.52</v>
      </c>
      <c r="R31" s="38">
        <v>45.999999999999993</v>
      </c>
      <c r="S31" s="38">
        <v>1.93</v>
      </c>
      <c r="T31" s="37">
        <f>SUMPRODUCT(LTA!J31:AN31,LTA!J$101:AN$101,LTA!J$103:AN$103)</f>
        <v>104.36</v>
      </c>
      <c r="U31" s="37">
        <f>SUMPRODUCT(LTA!J31:AN31,LTA!J$102:AN$102,LTA!J$103:AN$103)</f>
        <v>7.56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716.54000000000008</v>
      </c>
      <c r="AB31" s="75">
        <f>-STOA!N31</f>
        <v>0</v>
      </c>
      <c r="AC31">
        <f t="shared" si="0"/>
        <v>21.059855790599514</v>
      </c>
      <c r="AD31">
        <f t="shared" si="1"/>
        <v>1763.4155023201197</v>
      </c>
      <c r="AE31">
        <f>'IDT-1'!B31</f>
        <v>0</v>
      </c>
      <c r="AF31" s="24"/>
      <c r="AG31">
        <f t="shared" si="2"/>
        <v>1763.4155023201197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-303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11.222679999999999</v>
      </c>
      <c r="E32">
        <f>GT_NG!P32</f>
        <v>12.537768370123979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87.546109061819465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949.33473140164506</v>
      </c>
      <c r="P32" s="36">
        <v>58.09</v>
      </c>
      <c r="Q32" s="36">
        <v>14.52</v>
      </c>
      <c r="R32" s="38">
        <v>45.999999999999993</v>
      </c>
      <c r="S32" s="38">
        <v>1.93</v>
      </c>
      <c r="T32" s="37">
        <f>SUMPRODUCT(LTA!J32:AN32,LTA!J$101:AN$101,LTA!J$103:AN$103)</f>
        <v>107.88999999999999</v>
      </c>
      <c r="U32" s="37">
        <f>SUMPRODUCT(LTA!J32:AN32,LTA!J$102:AN$102,LTA!J$103:AN$103)</f>
        <v>7.5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-43</v>
      </c>
      <c r="AA32" s="75">
        <f>STOA!H32</f>
        <v>720.91000000000008</v>
      </c>
      <c r="AB32" s="75">
        <f>-STOA!N32</f>
        <v>0</v>
      </c>
      <c r="AC32">
        <f t="shared" si="0"/>
        <v>21.414353549478914</v>
      </c>
      <c r="AD32">
        <f t="shared" si="1"/>
        <v>1733.0341063342591</v>
      </c>
      <c r="AE32">
        <f>'IDT-1'!B32</f>
        <v>0</v>
      </c>
      <c r="AF32" s="24"/>
      <c r="AG32">
        <f t="shared" si="2"/>
        <v>1733.0341063342591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-295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11.222679999999999</v>
      </c>
      <c r="E33">
        <f>GT_NG!P33</f>
        <v>12.537768370123979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87.546109061819465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944.53157162313926</v>
      </c>
      <c r="P33" s="36">
        <v>58.089999999999996</v>
      </c>
      <c r="Q33" s="36">
        <v>14.52</v>
      </c>
      <c r="R33" s="38">
        <v>46</v>
      </c>
      <c r="S33" s="38">
        <v>1.93</v>
      </c>
      <c r="T33" s="37">
        <f>SUMPRODUCT(LTA!J33:AN33,LTA!J$101:AN$101,LTA!J$103:AN$103)</f>
        <v>129.04</v>
      </c>
      <c r="U33" s="37">
        <f>SUMPRODUCT(LTA!J33:AN33,LTA!J$102:AN$102,LTA!J$103:AN$103)</f>
        <v>7.47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-86</v>
      </c>
      <c r="AA33" s="75">
        <f>STOA!H33</f>
        <v>727.91000000000008</v>
      </c>
      <c r="AB33" s="75">
        <f>-STOA!N33</f>
        <v>0</v>
      </c>
      <c r="AC33">
        <f t="shared" si="0"/>
        <v>21.584029233339276</v>
      </c>
      <c r="AD33">
        <f t="shared" si="1"/>
        <v>1760.1812708718924</v>
      </c>
      <c r="AE33">
        <f>'IDT-1'!B33</f>
        <v>0</v>
      </c>
      <c r="AF33" s="24"/>
      <c r="AG33">
        <f t="shared" si="2"/>
        <v>1760.1812708718924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-248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11.222679999999999</v>
      </c>
      <c r="E34">
        <f>GT_NG!P34</f>
        <v>12.537768370123979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87.546109061819465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935.68031965219473</v>
      </c>
      <c r="P34" s="36">
        <v>58.089999999999996</v>
      </c>
      <c r="Q34" s="36">
        <v>14.52</v>
      </c>
      <c r="R34" s="38">
        <v>46.5</v>
      </c>
      <c r="S34" s="38">
        <v>1.93</v>
      </c>
      <c r="T34" s="37">
        <f>SUMPRODUCT(LTA!J34:AN34,LTA!J$101:AN$101,LTA!J$103:AN$103)</f>
        <v>153.05000000000001</v>
      </c>
      <c r="U34" s="37">
        <f>SUMPRODUCT(LTA!J34:AN34,LTA!J$102:AN$102,LTA!J$103:AN$103)</f>
        <v>7.59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-156</v>
      </c>
      <c r="AA34" s="75">
        <f>STOA!H34</f>
        <v>743.31000000000006</v>
      </c>
      <c r="AB34" s="75">
        <f>-STOA!N34</f>
        <v>0</v>
      </c>
      <c r="AC34">
        <f t="shared" si="0"/>
        <v>22.151380424227408</v>
      </c>
      <c r="AD34">
        <f t="shared" si="1"/>
        <v>1757.7926677100597</v>
      </c>
      <c r="AE34">
        <f>'IDT-1'!B34</f>
        <v>0</v>
      </c>
      <c r="AF34" s="24"/>
      <c r="AG34">
        <f t="shared" si="2"/>
        <v>1757.7926677100597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-211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11.222679999999999</v>
      </c>
      <c r="E35">
        <f>GT_NG!P35</f>
        <v>11.527408793264733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87.546109061819465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940.99181043991666</v>
      </c>
      <c r="P35" s="36">
        <v>58.089999999999996</v>
      </c>
      <c r="Q35" s="36">
        <v>14.52</v>
      </c>
      <c r="R35" s="38">
        <v>47.5</v>
      </c>
      <c r="S35" s="38">
        <v>1.93</v>
      </c>
      <c r="T35" s="37">
        <f>SUMPRODUCT(LTA!J35:AN35,LTA!J$101:AN$101,LTA!J$103:AN$103)</f>
        <v>177.98000000000002</v>
      </c>
      <c r="U35" s="37">
        <f>SUMPRODUCT(LTA!J35:AN35,LTA!J$102:AN$102,LTA!J$103:AN$103)</f>
        <v>7.32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-192</v>
      </c>
      <c r="AA35" s="75">
        <f>STOA!H35</f>
        <v>752.90000000000009</v>
      </c>
      <c r="AB35" s="75">
        <f>-STOA!N35</f>
        <v>0</v>
      </c>
      <c r="AC35">
        <f t="shared" si="0"/>
        <v>22.472795996316417</v>
      </c>
      <c r="AD35">
        <f t="shared" si="1"/>
        <v>1800.0223833488335</v>
      </c>
      <c r="AE35">
        <f>'IDT-1'!B35</f>
        <v>0</v>
      </c>
      <c r="AF35" s="24"/>
      <c r="AG35">
        <f t="shared" si="2"/>
        <v>1800.0223833488335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-172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11.222679999999999</v>
      </c>
      <c r="E36">
        <f>GT_NG!P36</f>
        <v>11.527408793264733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87.546109061819465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940.99239859026238</v>
      </c>
      <c r="P36" s="36">
        <v>58.089999999999996</v>
      </c>
      <c r="Q36" s="36">
        <v>14.52</v>
      </c>
      <c r="R36" s="38">
        <v>47.5</v>
      </c>
      <c r="S36" s="38">
        <v>1.93</v>
      </c>
      <c r="T36" s="37">
        <f>SUMPRODUCT(LTA!J36:AN36,LTA!J$101:AN$101,LTA!J$103:AN$103)</f>
        <v>204.03999999999996</v>
      </c>
      <c r="U36" s="37">
        <f>SUMPRODUCT(LTA!J36:AN36,LTA!J$102:AN$102,LTA!J$103:AN$103)</f>
        <v>7.21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-225</v>
      </c>
      <c r="AA36" s="75">
        <f>STOA!H36</f>
        <v>763.40000000000009</v>
      </c>
      <c r="AB36" s="75">
        <f>-STOA!N36</f>
        <v>0</v>
      </c>
      <c r="AC36">
        <f t="shared" si="0"/>
        <v>22.926733084872389</v>
      </c>
      <c r="AD36">
        <f t="shared" si="1"/>
        <v>1821.0190344106231</v>
      </c>
      <c r="AE36">
        <f>'IDT-1'!B36</f>
        <v>0</v>
      </c>
      <c r="AF36" s="24"/>
      <c r="AG36">
        <f t="shared" si="2"/>
        <v>1821.0190344106231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-154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11.222679999999999</v>
      </c>
      <c r="E37">
        <f>GT_NG!P37</f>
        <v>11.527408793264733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87.546109061819465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939.40935392735719</v>
      </c>
      <c r="P37" s="36">
        <v>58.089999999999996</v>
      </c>
      <c r="Q37" s="36">
        <v>14.52</v>
      </c>
      <c r="R37" s="38">
        <v>47.5</v>
      </c>
      <c r="S37" s="38">
        <v>1.93</v>
      </c>
      <c r="T37" s="37">
        <f>SUMPRODUCT(LTA!J37:AN37,LTA!J$101:AN$101,LTA!J$103:AN$103)</f>
        <v>229.22999999999996</v>
      </c>
      <c r="U37" s="37">
        <f>SUMPRODUCT(LTA!J37:AN37,LTA!J$102:AN$102,LTA!J$103:AN$103)</f>
        <v>7.32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-251</v>
      </c>
      <c r="AA37" s="75">
        <f>STOA!H37</f>
        <v>783</v>
      </c>
      <c r="AB37" s="75">
        <f>-STOA!N37</f>
        <v>0</v>
      </c>
      <c r="AC37">
        <f t="shared" si="0"/>
        <v>23.42333794962736</v>
      </c>
      <c r="AD37">
        <f t="shared" si="1"/>
        <v>1850.8393848829628</v>
      </c>
      <c r="AE37">
        <f>'IDT-1'!B37</f>
        <v>0</v>
      </c>
      <c r="AF37" s="24"/>
      <c r="AG37">
        <f t="shared" si="2"/>
        <v>1850.8393848829628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-141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11.222679999999999</v>
      </c>
      <c r="E38">
        <f>GT_NG!P38</f>
        <v>11.527408793264733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87.546109061819465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939.40502132735719</v>
      </c>
      <c r="P38" s="36">
        <v>58.089999999999996</v>
      </c>
      <c r="Q38" s="36">
        <v>14.52</v>
      </c>
      <c r="R38" s="38">
        <v>47.5</v>
      </c>
      <c r="S38" s="38">
        <v>1.93</v>
      </c>
      <c r="T38" s="37">
        <f>SUMPRODUCT(LTA!J38:AN38,LTA!J$101:AN$101,LTA!J$103:AN$103)</f>
        <v>253.08999999999997</v>
      </c>
      <c r="U38" s="37">
        <f>SUMPRODUCT(LTA!J38:AN38,LTA!J$102:AN$102,LTA!J$103:AN$103)</f>
        <v>7.36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-279</v>
      </c>
      <c r="AA38" s="75">
        <f>STOA!H38</f>
        <v>794.9</v>
      </c>
      <c r="AB38" s="75">
        <f>-STOA!N38</f>
        <v>0</v>
      </c>
      <c r="AC38">
        <f t="shared" si="0"/>
        <v>23.907024245669071</v>
      </c>
      <c r="AD38">
        <f t="shared" si="1"/>
        <v>1867.1513659869211</v>
      </c>
      <c r="AE38">
        <f>'IDT-1'!B38</f>
        <v>0</v>
      </c>
      <c r="AF38" s="24"/>
      <c r="AG38">
        <f t="shared" si="2"/>
        <v>1867.1513659869211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-132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11.222679999999999</v>
      </c>
      <c r="E39">
        <f>GT_NG!P39</f>
        <v>10.714125350795136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87.546109061819465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939.15498123349732</v>
      </c>
      <c r="P39" s="36">
        <v>58.089999999999996</v>
      </c>
      <c r="Q39" s="36">
        <v>14.52</v>
      </c>
      <c r="R39" s="38">
        <v>47.5</v>
      </c>
      <c r="S39" s="38">
        <v>1.93</v>
      </c>
      <c r="T39" s="37">
        <f>SUMPRODUCT(LTA!J39:AN39,LTA!J$101:AN$101,LTA!J$103:AN$103)</f>
        <v>276.22000000000003</v>
      </c>
      <c r="U39" s="37">
        <f>SUMPRODUCT(LTA!J39:AN39,LTA!J$102:AN$102,LTA!J$103:AN$103)</f>
        <v>7.24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-269</v>
      </c>
      <c r="AA39" s="75">
        <f>STOA!H39</f>
        <v>808.46</v>
      </c>
      <c r="AB39" s="75">
        <f>-STOA!N39</f>
        <v>0</v>
      </c>
      <c r="AC39">
        <f t="shared" si="0"/>
        <v>24.343776783860111</v>
      </c>
      <c r="AD39">
        <f t="shared" si="1"/>
        <v>1888.2212899124008</v>
      </c>
      <c r="AE39">
        <f>'IDT-1'!B39</f>
        <v>0</v>
      </c>
      <c r="AF39" s="24"/>
      <c r="AG39">
        <f t="shared" si="2"/>
        <v>1888.2212899124008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-156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11.222679999999999</v>
      </c>
      <c r="E40">
        <f>GT_NG!P40</f>
        <v>9.8616023936170194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87.546109061819465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939.1215098834914</v>
      </c>
      <c r="P40" s="36">
        <v>58.089999999999996</v>
      </c>
      <c r="Q40" s="36">
        <v>14.52</v>
      </c>
      <c r="R40" s="38">
        <v>47.5</v>
      </c>
      <c r="S40" s="38">
        <v>1.93</v>
      </c>
      <c r="T40" s="37">
        <f>SUMPRODUCT(LTA!J40:AN40,LTA!J$101:AN$101,LTA!J$103:AN$103)</f>
        <v>308.8</v>
      </c>
      <c r="U40" s="37">
        <f>SUMPRODUCT(LTA!J40:AN40,LTA!J$102:AN$102,LTA!J$103:AN$103)</f>
        <v>7.28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-245</v>
      </c>
      <c r="AA40" s="75">
        <f>STOA!H40</f>
        <v>818.26</v>
      </c>
      <c r="AB40" s="75">
        <f>-STOA!N40</f>
        <v>0</v>
      </c>
      <c r="AC40">
        <f t="shared" si="0"/>
        <v>24.638251013779328</v>
      </c>
      <c r="AD40">
        <f t="shared" si="1"/>
        <v>1937.4608213752974</v>
      </c>
      <c r="AE40">
        <f>'IDT-1'!B40</f>
        <v>0</v>
      </c>
      <c r="AF40" s="24"/>
      <c r="AG40">
        <f t="shared" si="2"/>
        <v>1937.4608213752974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-172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11.222679999999999</v>
      </c>
      <c r="E41">
        <f>GT_NG!P41</f>
        <v>9.8616023936170194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940.4249794217402</v>
      </c>
      <c r="P41" s="36">
        <v>58.089999999999996</v>
      </c>
      <c r="Q41" s="36">
        <v>14.52</v>
      </c>
      <c r="R41" s="38">
        <v>47.5</v>
      </c>
      <c r="S41" s="38">
        <v>1.93</v>
      </c>
      <c r="T41" s="37">
        <f>SUMPRODUCT(LTA!J41:AN41,LTA!J$101:AN$101,LTA!J$103:AN$103)</f>
        <v>327.71999999999997</v>
      </c>
      <c r="U41" s="37">
        <f>SUMPRODUCT(LTA!J41:AN41,LTA!J$102:AN$102,LTA!J$103:AN$103)</f>
        <v>6.51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-275</v>
      </c>
      <c r="AA41" s="75">
        <f>STOA!H41</f>
        <v>832.96</v>
      </c>
      <c r="AB41" s="75">
        <f>-STOA!N41</f>
        <v>0</v>
      </c>
      <c r="AC41">
        <f t="shared" si="0"/>
        <v>24.486017042083954</v>
      </c>
      <c r="AD41">
        <f t="shared" si="1"/>
        <v>2022.7665248852418</v>
      </c>
      <c r="AE41">
        <f>'IDT-1'!B41</f>
        <v>0</v>
      </c>
      <c r="AF41" s="24"/>
      <c r="AG41">
        <f t="shared" si="2"/>
        <v>2022.7665248852418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-91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11.222679999999999</v>
      </c>
      <c r="E42">
        <f>GT_NG!P42</f>
        <v>9.8616023936170194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937.91862317679636</v>
      </c>
      <c r="P42" s="36">
        <v>58.089999999999996</v>
      </c>
      <c r="Q42" s="36">
        <v>14.52</v>
      </c>
      <c r="R42" s="38">
        <v>47.5</v>
      </c>
      <c r="S42" s="38">
        <v>1.93</v>
      </c>
      <c r="T42" s="37">
        <f>SUMPRODUCT(LTA!J42:AN42,LTA!J$101:AN$101,LTA!J$103:AN$103)</f>
        <v>344.72</v>
      </c>
      <c r="U42" s="37">
        <f>SUMPRODUCT(LTA!J42:AN42,LTA!J$102:AN$102,LTA!J$103:AN$103)</f>
        <v>6.6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-287</v>
      </c>
      <c r="AA42" s="75">
        <f>STOA!H42</f>
        <v>836.46</v>
      </c>
      <c r="AB42" s="75">
        <f>-STOA!N42</f>
        <v>0</v>
      </c>
      <c r="AC42">
        <f t="shared" si="0"/>
        <v>24.494224939251129</v>
      </c>
      <c r="AD42">
        <f t="shared" si="1"/>
        <v>2057.841960743131</v>
      </c>
      <c r="AE42">
        <f>'IDT-1'!B42</f>
        <v>0</v>
      </c>
      <c r="AF42" s="24"/>
      <c r="AG42">
        <f t="shared" si="2"/>
        <v>2057.841960743131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-62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11.222679999999999</v>
      </c>
      <c r="E43">
        <f>GT_NG!P43</f>
        <v>9.8784646061814563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84.160000000000011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936.01571735949915</v>
      </c>
      <c r="P43" s="36">
        <v>58.089999999999996</v>
      </c>
      <c r="Q43" s="36">
        <v>14.52</v>
      </c>
      <c r="R43" s="38">
        <v>47.5</v>
      </c>
      <c r="S43" s="38">
        <v>1.93</v>
      </c>
      <c r="T43" s="37">
        <f>SUMPRODUCT(LTA!J43:AN43,LTA!J$101:AN$101,LTA!J$103:AN$103)</f>
        <v>359.75</v>
      </c>
      <c r="U43" s="37">
        <f>SUMPRODUCT(LTA!J43:AN43,LTA!J$102:AN$102,LTA!J$103:AN$103)</f>
        <v>6.45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-266</v>
      </c>
      <c r="AA43" s="75">
        <f>STOA!H43</f>
        <v>844.47</v>
      </c>
      <c r="AB43" s="75">
        <f>-STOA!N43</f>
        <v>0</v>
      </c>
      <c r="AC43">
        <f t="shared" si="0"/>
        <v>24.587115103130103</v>
      </c>
      <c r="AD43">
        <f t="shared" si="1"/>
        <v>2082.3669179126996</v>
      </c>
      <c r="AE43">
        <f>'IDT-1'!B43</f>
        <v>0</v>
      </c>
      <c r="AF43" s="24"/>
      <c r="AG43">
        <f t="shared" si="2"/>
        <v>2082.3669179126996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-76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11.222679999999999</v>
      </c>
      <c r="E44">
        <f>GT_NG!P44</f>
        <v>9.8784646061814563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84.160000000000011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935.4422082634693</v>
      </c>
      <c r="P44" s="36">
        <v>58.089999999999996</v>
      </c>
      <c r="Q44" s="36">
        <v>14.52</v>
      </c>
      <c r="R44" s="38">
        <v>47.5</v>
      </c>
      <c r="S44" s="38">
        <v>1.93</v>
      </c>
      <c r="T44" s="37">
        <f>SUMPRODUCT(LTA!J44:AN44,LTA!J$101:AN$101,LTA!J$103:AN$103)</f>
        <v>373.31000000000006</v>
      </c>
      <c r="U44" s="37">
        <f>SUMPRODUCT(LTA!J44:AN44,LTA!J$102:AN$102,LTA!J$103:AN$103)</f>
        <v>6.53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-234</v>
      </c>
      <c r="AA44" s="75">
        <f>STOA!H44</f>
        <v>853.56999999999994</v>
      </c>
      <c r="AB44" s="75">
        <f>-STOA!N44</f>
        <v>0</v>
      </c>
      <c r="AC44">
        <f t="shared" si="0"/>
        <v>24.720033330429672</v>
      </c>
      <c r="AD44">
        <f t="shared" si="1"/>
        <v>2111.4004905893703</v>
      </c>
      <c r="AE44">
        <f>'IDT-1'!B44</f>
        <v>0</v>
      </c>
      <c r="AF44" s="24"/>
      <c r="AG44">
        <f t="shared" si="2"/>
        <v>2111.4004905893703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-101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11.222679999999999</v>
      </c>
      <c r="E45">
        <f>GT_NG!P45</f>
        <v>9.8784646061814563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84.160000000000011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935.4865461594992</v>
      </c>
      <c r="P45" s="36">
        <v>58.089999999999996</v>
      </c>
      <c r="Q45" s="36">
        <v>14.52</v>
      </c>
      <c r="R45" s="38">
        <v>47.5</v>
      </c>
      <c r="S45" s="38">
        <v>1.93</v>
      </c>
      <c r="T45" s="37">
        <f>SUMPRODUCT(LTA!J45:AN45,LTA!J$101:AN$101,LTA!J$103:AN$103)</f>
        <v>398.35</v>
      </c>
      <c r="U45" s="37">
        <f>SUMPRODUCT(LTA!J45:AN45,LTA!J$102:AN$102,LTA!J$103:AN$103)</f>
        <v>6.52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-218</v>
      </c>
      <c r="AA45" s="75">
        <f>STOA!H45</f>
        <v>861.97</v>
      </c>
      <c r="AB45" s="75">
        <f>-STOA!N45</f>
        <v>0</v>
      </c>
      <c r="AC45">
        <f t="shared" si="0"/>
        <v>24.623969892938142</v>
      </c>
      <c r="AD45">
        <f t="shared" si="1"/>
        <v>2188.970891922892</v>
      </c>
      <c r="AE45">
        <f>'IDT-1'!B45</f>
        <v>0</v>
      </c>
      <c r="AF45" s="24"/>
      <c r="AG45">
        <f t="shared" si="2"/>
        <v>2188.970891922892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-73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11.222679999999999</v>
      </c>
      <c r="E46">
        <f>GT_NG!P46</f>
        <v>9.8784646061814563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84.160000000000011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937.27579218514495</v>
      </c>
      <c r="P46" s="36">
        <v>58.089999999999996</v>
      </c>
      <c r="Q46" s="36">
        <v>14.52</v>
      </c>
      <c r="R46" s="38">
        <v>47.5</v>
      </c>
      <c r="S46" s="38">
        <v>1.93</v>
      </c>
      <c r="T46" s="37">
        <f>SUMPRODUCT(LTA!J46:AN46,LTA!J$101:AN$101,LTA!J$103:AN$103)</f>
        <v>401.25</v>
      </c>
      <c r="U46" s="37">
        <f>SUMPRODUCT(LTA!J46:AN46,LTA!J$102:AN$102,LTA!J$103:AN$103)</f>
        <v>6.57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-179</v>
      </c>
      <c r="AA46" s="75">
        <f>STOA!H46</f>
        <v>868.97</v>
      </c>
      <c r="AB46" s="75">
        <f>-STOA!N46</f>
        <v>0</v>
      </c>
      <c r="AC46">
        <f t="shared" si="0"/>
        <v>24.487565814864549</v>
      </c>
      <c r="AD46">
        <f t="shared" si="1"/>
        <v>2227.8465420266107</v>
      </c>
      <c r="AE46">
        <f>'IDT-1'!B46</f>
        <v>0</v>
      </c>
      <c r="AF46" s="24"/>
      <c r="AG46">
        <f t="shared" si="2"/>
        <v>2227.8465420266107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-85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11.222679999999999</v>
      </c>
      <c r="E47">
        <f>GT_NG!P47</f>
        <v>9.8784646061814563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84.160000000000011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920.42644850207</v>
      </c>
      <c r="P47" s="36">
        <v>58.089999999999996</v>
      </c>
      <c r="Q47" s="36">
        <v>14.52</v>
      </c>
      <c r="R47" s="38">
        <v>47.5</v>
      </c>
      <c r="S47" s="38">
        <v>1.93</v>
      </c>
      <c r="T47" s="37">
        <f>SUMPRODUCT(LTA!J47:AN47,LTA!J$101:AN$101,LTA!J$103:AN$103)</f>
        <v>408.65000000000003</v>
      </c>
      <c r="U47" s="37">
        <f>SUMPRODUCT(LTA!J47:AN47,LTA!J$102:AN$102,LTA!J$103:AN$103)</f>
        <v>6.42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-146</v>
      </c>
      <c r="AA47" s="75">
        <f>STOA!H47</f>
        <v>873.87000000000012</v>
      </c>
      <c r="AB47" s="75">
        <f>-STOA!N47</f>
        <v>0</v>
      </c>
      <c r="AC47">
        <f t="shared" si="0"/>
        <v>23.753717643722258</v>
      </c>
      <c r="AD47">
        <f t="shared" si="1"/>
        <v>2301.8810465146785</v>
      </c>
      <c r="AE47">
        <f>'IDT-1'!B47</f>
        <v>0</v>
      </c>
      <c r="AF47" s="24"/>
      <c r="AG47">
        <f t="shared" si="2"/>
        <v>2301.8810465146785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-40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11.222679999999999</v>
      </c>
      <c r="E48">
        <f>GT_NG!P48</f>
        <v>9.8918218085106382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84.160000000000011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918.44286740466237</v>
      </c>
      <c r="P48" s="36">
        <v>58.089999999999996</v>
      </c>
      <c r="Q48" s="36">
        <v>14.52</v>
      </c>
      <c r="R48" s="38">
        <v>47.5</v>
      </c>
      <c r="S48" s="38">
        <v>1.93</v>
      </c>
      <c r="T48" s="37">
        <f>SUMPRODUCT(LTA!J48:AN48,LTA!J$101:AN$101,LTA!J$103:AN$103)</f>
        <v>410.77</v>
      </c>
      <c r="U48" s="37">
        <f>SUMPRODUCT(LTA!J48:AN48,LTA!J$102:AN$102,LTA!J$103:AN$103)</f>
        <v>6.45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-122</v>
      </c>
      <c r="AA48" s="75">
        <f>STOA!H48</f>
        <v>875.97</v>
      </c>
      <c r="AB48" s="75">
        <f>-STOA!N48</f>
        <v>0</v>
      </c>
      <c r="AC48">
        <f t="shared" si="0"/>
        <v>23.676120270701418</v>
      </c>
      <c r="AD48">
        <f t="shared" si="1"/>
        <v>2315.2384199926205</v>
      </c>
      <c r="AE48">
        <f>'IDT-1'!B48</f>
        <v>0</v>
      </c>
      <c r="AF48" s="24"/>
      <c r="AG48">
        <f t="shared" si="2"/>
        <v>2315.2384199926205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-53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11.222679999999999</v>
      </c>
      <c r="E49">
        <f>GT_NG!P49</f>
        <v>9.8918218085106382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84.160000000000011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945.97840541589017</v>
      </c>
      <c r="P49" s="36">
        <v>58.089999999999996</v>
      </c>
      <c r="Q49" s="36">
        <v>14.52</v>
      </c>
      <c r="R49" s="38">
        <v>47.5</v>
      </c>
      <c r="S49" s="38">
        <v>1.93</v>
      </c>
      <c r="T49" s="37">
        <f>SUMPRODUCT(LTA!J49:AN49,LTA!J$101:AN$101,LTA!J$103:AN$103)</f>
        <v>412.77000000000004</v>
      </c>
      <c r="U49" s="37">
        <f>SUMPRODUCT(LTA!J49:AN49,LTA!J$102:AN$102,LTA!J$103:AN$103)</f>
        <v>6.58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-86</v>
      </c>
      <c r="AA49" s="75">
        <f>STOA!H49</f>
        <v>882.97</v>
      </c>
      <c r="AB49" s="75">
        <f>-STOA!N49</f>
        <v>0</v>
      </c>
      <c r="AC49">
        <f t="shared" si="0"/>
        <v>24.087558280422176</v>
      </c>
      <c r="AD49">
        <f t="shared" si="1"/>
        <v>2341.4925199941276</v>
      </c>
      <c r="AE49">
        <f>'IDT-1'!B49</f>
        <v>0</v>
      </c>
      <c r="AF49" s="24"/>
      <c r="AG49">
        <f t="shared" si="2"/>
        <v>2341.4925199941276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-99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11.222679999999999</v>
      </c>
      <c r="E50">
        <f>GT_NG!P50</f>
        <v>9.8918218085106382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948.1147163755785</v>
      </c>
      <c r="P50" s="36">
        <v>58.089999999999996</v>
      </c>
      <c r="Q50" s="36">
        <v>14.52</v>
      </c>
      <c r="R50" s="38">
        <v>47.5</v>
      </c>
      <c r="S50" s="38">
        <v>1.93</v>
      </c>
      <c r="T50" s="37">
        <f>SUMPRODUCT(LTA!J50:AN50,LTA!J$101:AN$101,LTA!J$103:AN$103)</f>
        <v>412.76</v>
      </c>
      <c r="U50" s="37">
        <f>SUMPRODUCT(LTA!J50:AN50,LTA!J$102:AN$102,LTA!J$103:AN$103)</f>
        <v>6.54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-63</v>
      </c>
      <c r="AA50" s="75">
        <f>STOA!H50</f>
        <v>882.97</v>
      </c>
      <c r="AB50" s="75">
        <f>-STOA!N50</f>
        <v>0</v>
      </c>
      <c r="AC50">
        <f t="shared" si="0"/>
        <v>23.97590928121193</v>
      </c>
      <c r="AD50">
        <f t="shared" si="1"/>
        <v>2365.0765890148459</v>
      </c>
      <c r="AE50">
        <f>'IDT-1'!B50</f>
        <v>0</v>
      </c>
      <c r="AF50" s="24"/>
      <c r="AG50">
        <f t="shared" si="2"/>
        <v>2365.0765890148459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-104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11.222679999999999</v>
      </c>
      <c r="E51">
        <f>GT_NG!P51</f>
        <v>9.9086739780658029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84.160000000000011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944.39696258591721</v>
      </c>
      <c r="P51" s="36">
        <v>58.09</v>
      </c>
      <c r="Q51" s="36">
        <v>14.52</v>
      </c>
      <c r="R51" s="38">
        <v>47.5</v>
      </c>
      <c r="S51" s="38">
        <v>1.93</v>
      </c>
      <c r="T51" s="37">
        <f>SUMPRODUCT(LTA!J51:AN51,LTA!J$101:AN$101,LTA!J$103:AN$103)</f>
        <v>417.62</v>
      </c>
      <c r="U51" s="37">
        <f>SUMPRODUCT(LTA!J51:AN51,LTA!J$102:AN$102,LTA!J$103:AN$103)</f>
        <v>6.43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-78</v>
      </c>
      <c r="AA51" s="75">
        <f>STOA!H51</f>
        <v>882.97</v>
      </c>
      <c r="AB51" s="75">
        <f>-STOA!N51</f>
        <v>0</v>
      </c>
      <c r="AC51">
        <f t="shared" si="0"/>
        <v>23.7333903991561</v>
      </c>
      <c r="AD51">
        <f t="shared" si="1"/>
        <v>2387.982097214976</v>
      </c>
      <c r="AE51">
        <f>'IDT-1'!B51</f>
        <v>0</v>
      </c>
      <c r="AF51" s="24"/>
      <c r="AG51">
        <f t="shared" si="2"/>
        <v>2387.982097214976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-64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11.222679999999999</v>
      </c>
      <c r="E52">
        <f>GT_NG!P52</f>
        <v>9.9086739780658029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84.160000000000011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944.31041606966824</v>
      </c>
      <c r="P52" s="36">
        <v>58.09</v>
      </c>
      <c r="Q52" s="36">
        <v>14.52</v>
      </c>
      <c r="R52" s="38">
        <v>47.5</v>
      </c>
      <c r="S52" s="38">
        <v>1.93</v>
      </c>
      <c r="T52" s="37">
        <f>SUMPRODUCT(LTA!J52:AN52,LTA!J$101:AN$101,LTA!J$103:AN$103)</f>
        <v>416.84</v>
      </c>
      <c r="U52" s="37">
        <f>SUMPRODUCT(LTA!J52:AN52,LTA!J$102:AN$102,LTA!J$103:AN$103)</f>
        <v>6.52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-44</v>
      </c>
      <c r="AA52" s="75">
        <f>STOA!H52</f>
        <v>882.97</v>
      </c>
      <c r="AB52" s="75">
        <f>-STOA!N52</f>
        <v>0</v>
      </c>
      <c r="AC52">
        <f t="shared" si="0"/>
        <v>23.531237984324807</v>
      </c>
      <c r="AD52">
        <f t="shared" si="1"/>
        <v>2409.407703113558</v>
      </c>
      <c r="AE52">
        <f>'IDT-1'!B52</f>
        <v>0</v>
      </c>
      <c r="AF52" s="24"/>
      <c r="AG52">
        <f t="shared" si="2"/>
        <v>2409.407703113558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-76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11.222679999999999</v>
      </c>
      <c r="E53">
        <f>GT_NG!P53</f>
        <v>9.9086739780658029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84.160000000000011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943.74300853483066</v>
      </c>
      <c r="P53" s="36">
        <v>58.09</v>
      </c>
      <c r="Q53" s="36">
        <v>14.52</v>
      </c>
      <c r="R53" s="38">
        <v>47.5</v>
      </c>
      <c r="S53" s="38">
        <v>1.93</v>
      </c>
      <c r="T53" s="37">
        <f>SUMPRODUCT(LTA!J53:AN53,LTA!J$101:AN$101,LTA!J$103:AN$103)</f>
        <v>408.21</v>
      </c>
      <c r="U53" s="37">
        <f>SUMPRODUCT(LTA!J53:AN53,LTA!J$102:AN$102,LTA!J$103:AN$103)</f>
        <v>7.3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-8</v>
      </c>
      <c r="AA53" s="75">
        <f>STOA!H53</f>
        <v>882.97</v>
      </c>
      <c r="AB53" s="75">
        <f>-STOA!N53</f>
        <v>0</v>
      </c>
      <c r="AC53">
        <f t="shared" si="0"/>
        <v>23.164186589785796</v>
      </c>
      <c r="AD53">
        <f t="shared" si="1"/>
        <v>2434.3573469732596</v>
      </c>
      <c r="AE53">
        <f>'IDT-1'!B53</f>
        <v>0</v>
      </c>
      <c r="AF53" s="24"/>
      <c r="AG53">
        <f t="shared" si="2"/>
        <v>2434.3573469732596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-79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11.222679999999999</v>
      </c>
      <c r="E54">
        <f>GT_NG!P54</f>
        <v>9.9086739780658029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84.160000000000011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943.65646201858169</v>
      </c>
      <c r="P54" s="36">
        <v>58.09</v>
      </c>
      <c r="Q54" s="36">
        <v>14.52</v>
      </c>
      <c r="R54" s="38">
        <v>47.5</v>
      </c>
      <c r="S54" s="38">
        <v>1.93</v>
      </c>
      <c r="T54" s="37">
        <f>SUMPRODUCT(LTA!J54:AN54,LTA!J$101:AN$101,LTA!J$103:AN$103)</f>
        <v>408.81999999999994</v>
      </c>
      <c r="U54" s="37">
        <f>SUMPRODUCT(LTA!J54:AN54,LTA!J$102:AN$102,LTA!J$103:AN$103)</f>
        <v>7.32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882.97</v>
      </c>
      <c r="AB54" s="75">
        <f>-STOA!N54</f>
        <v>0</v>
      </c>
      <c r="AC54">
        <f t="shared" si="0"/>
        <v>23.035797067609874</v>
      </c>
      <c r="AD54">
        <f t="shared" si="1"/>
        <v>2450.0291899791864</v>
      </c>
      <c r="AE54">
        <f>'IDT-1'!B54</f>
        <v>0</v>
      </c>
      <c r="AF54" s="24"/>
      <c r="AG54">
        <f t="shared" si="2"/>
        <v>2450.0291899791864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-72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11.222679999999999</v>
      </c>
      <c r="E55">
        <f>GT_NG!P55</f>
        <v>9.9119680851063823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78.88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946.76839991125041</v>
      </c>
      <c r="P55" s="36">
        <v>58.089999999999996</v>
      </c>
      <c r="Q55" s="36">
        <v>14.52</v>
      </c>
      <c r="R55" s="38">
        <v>47.5</v>
      </c>
      <c r="S55" s="38">
        <v>1.93</v>
      </c>
      <c r="T55" s="37">
        <f>SUMPRODUCT(LTA!J55:AN55,LTA!J$101:AN$101,LTA!J$103:AN$103)</f>
        <v>407.04</v>
      </c>
      <c r="U55" s="37">
        <f>SUMPRODUCT(LTA!J55:AN55,LTA!J$102:AN$102,LTA!J$103:AN$103)</f>
        <v>7.34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882.97</v>
      </c>
      <c r="AB55" s="75">
        <f>-STOA!N55</f>
        <v>0</v>
      </c>
      <c r="AC55">
        <f t="shared" si="0"/>
        <v>23.24096855230659</v>
      </c>
      <c r="AD55">
        <f t="shared" si="1"/>
        <v>2418.8992504941994</v>
      </c>
      <c r="AE55">
        <f>'IDT-1'!B55</f>
        <v>0</v>
      </c>
      <c r="AF55" s="24"/>
      <c r="AG55">
        <f t="shared" si="2"/>
        <v>2418.8992504941994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-99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11.222679999999999</v>
      </c>
      <c r="E56">
        <f>GT_NG!P56</f>
        <v>9.9119680851063823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78.88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946.6783896834562</v>
      </c>
      <c r="P56" s="36">
        <v>58.089999999999996</v>
      </c>
      <c r="Q56" s="36">
        <v>14.52</v>
      </c>
      <c r="R56" s="38">
        <v>47.5</v>
      </c>
      <c r="S56" s="38">
        <v>1.93</v>
      </c>
      <c r="T56" s="37">
        <f>SUMPRODUCT(LTA!J56:AN56,LTA!J$101:AN$101,LTA!J$103:AN$103)</f>
        <v>405.89</v>
      </c>
      <c r="U56" s="37">
        <f>SUMPRODUCT(LTA!J56:AN56,LTA!J$102:AN$102,LTA!J$103:AN$103)</f>
        <v>7.24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882.97</v>
      </c>
      <c r="AB56" s="75">
        <f>-STOA!N56</f>
        <v>0</v>
      </c>
      <c r="AC56">
        <f t="shared" si="0"/>
        <v>23.149273314602244</v>
      </c>
      <c r="AD56">
        <f t="shared" si="1"/>
        <v>2426.6509355041094</v>
      </c>
      <c r="AE56">
        <f>'IDT-1'!B56</f>
        <v>0</v>
      </c>
      <c r="AF56" s="24"/>
      <c r="AG56">
        <f t="shared" si="2"/>
        <v>2426.6509355041094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11.222679999999999</v>
      </c>
      <c r="E57">
        <f>GT_NG!P57</f>
        <v>9.9119680851063823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78.88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944.71120621868454</v>
      </c>
      <c r="P57" s="36">
        <v>58.089999999999996</v>
      </c>
      <c r="Q57" s="36">
        <v>14.52</v>
      </c>
      <c r="R57" s="38">
        <v>47.5</v>
      </c>
      <c r="S57" s="38">
        <v>1.93</v>
      </c>
      <c r="T57" s="37">
        <f>SUMPRODUCT(LTA!J57:AN57,LTA!J$101:AN$101,LTA!J$103:AN$103)</f>
        <v>405.54</v>
      </c>
      <c r="U57" s="37">
        <f>SUMPRODUCT(LTA!J57:AN57,LTA!J$102:AN$102,LTA!J$103:AN$103)</f>
        <v>7.38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882.97</v>
      </c>
      <c r="AB57" s="75">
        <f>-STOA!N57</f>
        <v>0</v>
      </c>
      <c r="AC57">
        <f t="shared" si="0"/>
        <v>22.881526529490781</v>
      </c>
      <c r="AD57">
        <f t="shared" si="1"/>
        <v>2452.7414988244491</v>
      </c>
      <c r="AE57">
        <f>'IDT-1'!B57</f>
        <v>0</v>
      </c>
      <c r="AF57" s="24"/>
      <c r="AG57">
        <f t="shared" si="2"/>
        <v>2452.7414988244491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-62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11.222679999999999</v>
      </c>
      <c r="E58">
        <f>GT_NG!P58</f>
        <v>9.9119680851063823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78.88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968.91100440140781</v>
      </c>
      <c r="P58" s="36">
        <v>58.09</v>
      </c>
      <c r="Q58" s="36">
        <v>14.52</v>
      </c>
      <c r="R58" s="38">
        <v>47.5</v>
      </c>
      <c r="S58" s="38">
        <v>1.93</v>
      </c>
      <c r="T58" s="37">
        <f>SUMPRODUCT(LTA!J58:AN58,LTA!J$101:AN$101,LTA!J$103:AN$103)</f>
        <v>403.07</v>
      </c>
      <c r="U58" s="37">
        <f>SUMPRODUCT(LTA!J58:AN58,LTA!J$102:AN$102,LTA!J$103:AN$103)</f>
        <v>18.079999999999998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882.97</v>
      </c>
      <c r="AB58" s="75">
        <f>-STOA!N58</f>
        <v>0</v>
      </c>
      <c r="AC58">
        <f t="shared" si="0"/>
        <v>23.264568156242895</v>
      </c>
      <c r="AD58">
        <f t="shared" si="1"/>
        <v>2473.7882553804197</v>
      </c>
      <c r="AE58">
        <f>'IDT-1'!B58</f>
        <v>0</v>
      </c>
      <c r="AF58" s="24"/>
      <c r="AG58">
        <f t="shared" si="2"/>
        <v>2473.7882553804197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-73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11.222679999999999</v>
      </c>
      <c r="E59">
        <f>GT_NG!P59</f>
        <v>9.9119680851063823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78.88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989.93343502883135</v>
      </c>
      <c r="P59" s="36">
        <v>58.09</v>
      </c>
      <c r="Q59" s="36">
        <v>14.522865035516968</v>
      </c>
      <c r="R59" s="38">
        <v>47.5</v>
      </c>
      <c r="S59" s="38">
        <v>1.93</v>
      </c>
      <c r="T59" s="37">
        <f>SUMPRODUCT(LTA!J59:AN59,LTA!J$101:AN$101,LTA!J$103:AN$103)</f>
        <v>399.83000000000004</v>
      </c>
      <c r="U59" s="37">
        <f>SUMPRODUCT(LTA!J59:AN59,LTA!J$102:AN$102,LTA!J$103:AN$103)</f>
        <v>18.510000000000002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895.65000000000009</v>
      </c>
      <c r="AB59" s="75">
        <f>-STOA!N59</f>
        <v>0</v>
      </c>
      <c r="AC59">
        <f t="shared" si="0"/>
        <v>23.421031100288236</v>
      </c>
      <c r="AD59">
        <f t="shared" si="1"/>
        <v>2517.5270880993157</v>
      </c>
      <c r="AE59">
        <f>'IDT-1'!B59</f>
        <v>0</v>
      </c>
      <c r="AF59" s="24"/>
      <c r="AG59">
        <f t="shared" si="2"/>
        <v>2517.5270880993157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11.222679999999999</v>
      </c>
      <c r="E60">
        <f>GT_NG!P60</f>
        <v>9.9119680851063823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78.88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996.32866100583635</v>
      </c>
      <c r="P60" s="36">
        <v>74.105513650947401</v>
      </c>
      <c r="Q60" s="36">
        <v>14.522865035516968</v>
      </c>
      <c r="R60" s="38">
        <v>47.5</v>
      </c>
      <c r="S60" s="38">
        <v>1.93</v>
      </c>
      <c r="T60" s="37">
        <f>SUMPRODUCT(LTA!J60:AN60,LTA!J$101:AN$101,LTA!J$103:AN$103)</f>
        <v>399.2</v>
      </c>
      <c r="U60" s="37">
        <f>SUMPRODUCT(LTA!J60:AN60,LTA!J$102:AN$102,LTA!J$103:AN$103)</f>
        <v>18.88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892.85000000000014</v>
      </c>
      <c r="AB60" s="75">
        <f>-STOA!N60</f>
        <v>0</v>
      </c>
      <c r="AC60">
        <f t="shared" si="0"/>
        <v>23.378242548481531</v>
      </c>
      <c r="AD60">
        <f t="shared" si="1"/>
        <v>2560.9206162790751</v>
      </c>
      <c r="AE60">
        <f>'IDT-1'!B60</f>
        <v>0</v>
      </c>
      <c r="AF60" s="24"/>
      <c r="AG60">
        <f t="shared" si="2"/>
        <v>2560.9206162790751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-36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11.222679999999999</v>
      </c>
      <c r="E61">
        <f>GT_NG!P61</f>
        <v>9.9119680851063823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78.88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994.14610315440132</v>
      </c>
      <c r="P61" s="36">
        <v>86.715249742689338</v>
      </c>
      <c r="Q61" s="36">
        <v>14.522865035516968</v>
      </c>
      <c r="R61" s="38">
        <v>47.5</v>
      </c>
      <c r="S61" s="38">
        <v>1.93</v>
      </c>
      <c r="T61" s="37">
        <f>SUMPRODUCT(LTA!J61:AN61,LTA!J$101:AN$101,LTA!J$103:AN$103)</f>
        <v>389.54</v>
      </c>
      <c r="U61" s="37">
        <f>SUMPRODUCT(LTA!J61:AN61,LTA!J$102:AN$102,LTA!J$103:AN$103)</f>
        <v>19.28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890.05</v>
      </c>
      <c r="AB61" s="75">
        <f>-STOA!N61</f>
        <v>0</v>
      </c>
      <c r="AC61">
        <f t="shared" si="0"/>
        <v>23.120909126197194</v>
      </c>
      <c r="AD61">
        <f t="shared" si="1"/>
        <v>2604.2551279416657</v>
      </c>
      <c r="AE61">
        <f>'IDT-1'!B61</f>
        <v>0</v>
      </c>
      <c r="AF61" s="24"/>
      <c r="AG61">
        <f t="shared" si="2"/>
        <v>2604.2551279416657</v>
      </c>
      <c r="AI61" s="34">
        <f>PXIL!H61</f>
        <v>0</v>
      </c>
      <c r="AJ61" s="34">
        <f>PXIL!N61</f>
        <v>0</v>
      </c>
      <c r="AK61" s="34">
        <f>RTM_IEX!H61</f>
        <v>8.7100000000000009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11.222679999999999</v>
      </c>
      <c r="E62">
        <f>GT_NG!P62</f>
        <v>9.9119680851063823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78.88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1003.4947067396471</v>
      </c>
      <c r="P62" s="36">
        <v>86.715249742689338</v>
      </c>
      <c r="Q62" s="36">
        <v>26.095147987371742</v>
      </c>
      <c r="R62" s="38">
        <v>47.5</v>
      </c>
      <c r="S62" s="38">
        <v>3.5700000000000003</v>
      </c>
      <c r="T62" s="37">
        <f>SUMPRODUCT(LTA!J62:AN62,LTA!J$101:AN$101,LTA!J$103:AN$103)</f>
        <v>380.43</v>
      </c>
      <c r="U62" s="37">
        <f>SUMPRODUCT(LTA!J62:AN62,LTA!J$102:AN$102,LTA!J$103:AN$103)</f>
        <v>19.670000000000002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883.75</v>
      </c>
      <c r="AB62" s="75">
        <f>-STOA!N62</f>
        <v>0</v>
      </c>
      <c r="AC62">
        <f t="shared" si="0"/>
        <v>23.221412927723684</v>
      </c>
      <c r="AD62">
        <f t="shared" si="1"/>
        <v>2615.5755106772403</v>
      </c>
      <c r="AE62">
        <f>'IDT-1'!B62</f>
        <v>0</v>
      </c>
      <c r="AF62" s="24"/>
      <c r="AG62">
        <f t="shared" si="2"/>
        <v>2615.5755106772403</v>
      </c>
      <c r="AI62" s="34">
        <f>PXIL!H62</f>
        <v>0</v>
      </c>
      <c r="AJ62" s="34">
        <f>PXIL!N62</f>
        <v>0</v>
      </c>
      <c r="AK62" s="34">
        <f>RTM_IEX!H62</f>
        <v>12.59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11.222679999999999</v>
      </c>
      <c r="E63">
        <f>GT_NG!P63</f>
        <v>9.9119680851063823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78.88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1005.8775979662975</v>
      </c>
      <c r="P63" s="36">
        <v>96.88</v>
      </c>
      <c r="Q63" s="36">
        <v>26.095147987371742</v>
      </c>
      <c r="R63" s="38">
        <v>47.5</v>
      </c>
      <c r="S63" s="38">
        <v>3.5700000000000003</v>
      </c>
      <c r="T63" s="37">
        <f>SUMPRODUCT(LTA!J63:AN63,LTA!J$101:AN$101,LTA!J$103:AN$103)</f>
        <v>364.59</v>
      </c>
      <c r="U63" s="37">
        <f>SUMPRODUCT(LTA!J63:AN63,LTA!J$102:AN$102,LTA!J$103:AN$103)</f>
        <v>19.88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878.09000000000015</v>
      </c>
      <c r="AB63" s="75">
        <f>-STOA!N63</f>
        <v>0</v>
      </c>
      <c r="AC63">
        <f t="shared" si="0"/>
        <v>23.086956937915716</v>
      </c>
      <c r="AD63">
        <f t="shared" si="1"/>
        <v>2588.3776081510096</v>
      </c>
      <c r="AE63">
        <f>'IDT-1'!B63</f>
        <v>0</v>
      </c>
      <c r="AF63" s="24"/>
      <c r="AG63">
        <f t="shared" si="2"/>
        <v>2588.3776081510096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11.222679999999999</v>
      </c>
      <c r="E64">
        <f>GT_NG!P64</f>
        <v>9.9119680851063823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78.88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1016.8765909658314</v>
      </c>
      <c r="P64" s="36">
        <v>107.03999999999999</v>
      </c>
      <c r="Q64" s="36">
        <v>26.095147987371742</v>
      </c>
      <c r="R64" s="38">
        <v>47.5</v>
      </c>
      <c r="S64" s="38">
        <v>3.5700000000000003</v>
      </c>
      <c r="T64" s="37">
        <f>SUMPRODUCT(LTA!J64:AN64,LTA!J$101:AN$101,LTA!J$103:AN$103)</f>
        <v>361.77000000000004</v>
      </c>
      <c r="U64" s="37">
        <f>SUMPRODUCT(LTA!J64:AN64,LTA!J$102:AN$102,LTA!J$103:AN$103)</f>
        <v>20.079999999999998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868.29</v>
      </c>
      <c r="AB64" s="75">
        <f>-STOA!N64</f>
        <v>0</v>
      </c>
      <c r="AC64">
        <f t="shared" si="0"/>
        <v>23.226006968966974</v>
      </c>
      <c r="AD64">
        <f t="shared" si="1"/>
        <v>2589.9775511194916</v>
      </c>
      <c r="AE64">
        <f>'IDT-1'!B64</f>
        <v>0</v>
      </c>
      <c r="AF64" s="24"/>
      <c r="AG64">
        <f t="shared" si="2"/>
        <v>2589.9775511194916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-13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11.222679999999999</v>
      </c>
      <c r="E65">
        <f>GT_NG!P65</f>
        <v>9.9119680851063823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84.160000000000011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1049.2865303368189</v>
      </c>
      <c r="P65" s="36">
        <v>113.97</v>
      </c>
      <c r="Q65" s="36">
        <v>38.699999999999996</v>
      </c>
      <c r="R65" s="38">
        <v>47.5</v>
      </c>
      <c r="S65" s="38">
        <v>3.5700000000000003</v>
      </c>
      <c r="T65" s="37">
        <f>SUMPRODUCT(LTA!J65:AN65,LTA!J$101:AN$101,LTA!J$103:AN$103)</f>
        <v>348.66999999999996</v>
      </c>
      <c r="U65" s="37">
        <f>SUMPRODUCT(LTA!J65:AN65,LTA!J$102:AN$102,LTA!J$103:AN$103)</f>
        <v>12.71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859.8900000000001</v>
      </c>
      <c r="AB65" s="75">
        <f>-STOA!N65</f>
        <v>0</v>
      </c>
      <c r="AC65">
        <f t="shared" si="0"/>
        <v>23.564310408364747</v>
      </c>
      <c r="AD65">
        <f t="shared" si="1"/>
        <v>2607.9940390637094</v>
      </c>
      <c r="AE65">
        <f>'IDT-1'!B65</f>
        <v>0</v>
      </c>
      <c r="AF65" s="24"/>
      <c r="AG65">
        <f t="shared" si="2"/>
        <v>2607.9940390637094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-23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11.222679999999999</v>
      </c>
      <c r="E66">
        <f>GT_NG!P66</f>
        <v>9.9119680851063823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84.160000000000011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1049.8169584378556</v>
      </c>
      <c r="P66" s="36">
        <v>118.34</v>
      </c>
      <c r="Q66" s="36">
        <v>38.699999999999996</v>
      </c>
      <c r="R66" s="38">
        <v>47.5</v>
      </c>
      <c r="S66" s="38">
        <v>3.5700000000000003</v>
      </c>
      <c r="T66" s="37">
        <f>SUMPRODUCT(LTA!J66:AN66,LTA!J$101:AN$101,LTA!J$103:AN$103)</f>
        <v>331.86</v>
      </c>
      <c r="U66" s="37">
        <f>SUMPRODUCT(LTA!J66:AN66,LTA!J$102:AN$102,LTA!J$103:AN$103)</f>
        <v>12.79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845.8900000000001</v>
      </c>
      <c r="AB66" s="75">
        <f>-STOA!N66</f>
        <v>0</v>
      </c>
      <c r="AC66">
        <f t="shared" si="0"/>
        <v>23.13281324264338</v>
      </c>
      <c r="AD66">
        <f t="shared" si="1"/>
        <v>2605.5959643304677</v>
      </c>
      <c r="AE66">
        <f>'IDT-1'!B66</f>
        <v>0</v>
      </c>
      <c r="AF66" s="24"/>
      <c r="AG66">
        <f t="shared" si="2"/>
        <v>2605.5959643304677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11.222679999999999</v>
      </c>
      <c r="E67">
        <f>GT_NG!P67</f>
        <v>9.9119680851063823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84.160000000000011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1087.1708973490381</v>
      </c>
      <c r="P67" s="36">
        <v>118.34</v>
      </c>
      <c r="Q67" s="36">
        <v>38.699999999999996</v>
      </c>
      <c r="R67" s="38">
        <v>47.5</v>
      </c>
      <c r="S67" s="38">
        <v>3.5700000000000003</v>
      </c>
      <c r="T67" s="37">
        <f>SUMPRODUCT(LTA!J67:AN67,LTA!J$101:AN$101,LTA!J$103:AN$103)</f>
        <v>312.31</v>
      </c>
      <c r="U67" s="37">
        <f>SUMPRODUCT(LTA!J67:AN67,LTA!J$102:AN$102,LTA!J$103:AN$103)</f>
        <v>12.88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833.29</v>
      </c>
      <c r="AB67" s="75">
        <f>-STOA!N67</f>
        <v>0</v>
      </c>
      <c r="AC67">
        <f t="shared" si="0"/>
        <v>23.614428153649357</v>
      </c>
      <c r="AD67">
        <f t="shared" si="1"/>
        <v>2561.4082883306442</v>
      </c>
      <c r="AE67">
        <f>'IDT-1'!B67</f>
        <v>0</v>
      </c>
      <c r="AF67" s="24"/>
      <c r="AG67">
        <f t="shared" si="2"/>
        <v>2561.4082883306442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-49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11.222679999999999</v>
      </c>
      <c r="E68">
        <f>GT_NG!P68</f>
        <v>9.9119680851063823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84.160000000000011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1145.5519779717131</v>
      </c>
      <c r="P68" s="36">
        <v>118.34</v>
      </c>
      <c r="Q68" s="36">
        <v>38.699999999999996</v>
      </c>
      <c r="R68" s="38">
        <v>47.5</v>
      </c>
      <c r="S68" s="38">
        <v>3.5700000000000003</v>
      </c>
      <c r="T68" s="37">
        <f>SUMPRODUCT(LTA!J68:AN68,LTA!J$101:AN$101,LTA!J$103:AN$103)</f>
        <v>291.95</v>
      </c>
      <c r="U68" s="37">
        <f>SUMPRODUCT(LTA!J68:AN68,LTA!J$102:AN$102,LTA!J$103:AN$103)</f>
        <v>12.89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824.8900000000001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24.372356804371837</v>
      </c>
      <c r="AD68">
        <f t="shared" ref="AD68:AD98" si="4">SUM(B68:AB68,AI68:AR68)-AC68</f>
        <v>2534.2814403025968</v>
      </c>
      <c r="AE68">
        <f>'IDT-1'!B68</f>
        <v>0</v>
      </c>
      <c r="AF68" s="24"/>
      <c r="AG68">
        <f t="shared" ref="AG68:AG98" si="5">SUM(AD68:AF68)+AT68</f>
        <v>2534.2814403025968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-105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11.222679999999999</v>
      </c>
      <c r="E69">
        <f>GT_NG!P69</f>
        <v>9.9119680851063823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84.160000000000011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1151.9887790222933</v>
      </c>
      <c r="P69" s="36">
        <v>118.34</v>
      </c>
      <c r="Q69" s="36">
        <v>38.699999999999996</v>
      </c>
      <c r="R69" s="38">
        <v>47.5</v>
      </c>
      <c r="S69" s="38">
        <v>3.5700000000000003</v>
      </c>
      <c r="T69" s="37">
        <f>SUMPRODUCT(LTA!J69:AN69,LTA!J$101:AN$101,LTA!J$103:AN$103)</f>
        <v>271.14999999999998</v>
      </c>
      <c r="U69" s="37">
        <f>SUMPRODUCT(LTA!J69:AN69,LTA!J$102:AN$102,LTA!J$103:AN$103)</f>
        <v>13.02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812.29</v>
      </c>
      <c r="AB69" s="75">
        <f>-STOA!N69</f>
        <v>0</v>
      </c>
      <c r="AC69">
        <f t="shared" si="3"/>
        <v>24.455837244415967</v>
      </c>
      <c r="AD69">
        <f t="shared" si="4"/>
        <v>2471.3647609131326</v>
      </c>
      <c r="AE69">
        <f>'IDT-1'!B69</f>
        <v>0</v>
      </c>
      <c r="AF69" s="24"/>
      <c r="AG69">
        <f t="shared" si="5"/>
        <v>2471.3647609131326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-141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11.222679999999999</v>
      </c>
      <c r="E70">
        <f>GT_NG!P70</f>
        <v>9.9119680851063823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84.160000000000011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1151.7856601887895</v>
      </c>
      <c r="P70" s="36">
        <v>118.34</v>
      </c>
      <c r="Q70" s="36">
        <v>38.699999999999996</v>
      </c>
      <c r="R70" s="38">
        <v>43.739999999999995</v>
      </c>
      <c r="S70" s="38">
        <v>3.5700000000000003</v>
      </c>
      <c r="T70" s="37">
        <f>SUMPRODUCT(LTA!J70:AN70,LTA!J$101:AN$101,LTA!J$103:AN$103)</f>
        <v>247.85999999999999</v>
      </c>
      <c r="U70" s="37">
        <f>SUMPRODUCT(LTA!J70:AN70,LTA!J$102:AN$102,LTA!J$103:AN$103)</f>
        <v>13.2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799.69</v>
      </c>
      <c r="AB70" s="75">
        <f>-STOA!N70</f>
        <v>0</v>
      </c>
      <c r="AC70">
        <f t="shared" si="3"/>
        <v>24.071201288592356</v>
      </c>
      <c r="AD70">
        <f t="shared" si="4"/>
        <v>2436.0762780354526</v>
      </c>
      <c r="AE70">
        <f>'IDT-1'!B70</f>
        <v>0</v>
      </c>
      <c r="AF70" s="24"/>
      <c r="AG70">
        <f t="shared" si="5"/>
        <v>2436.0762780354526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-137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11.222679999999999</v>
      </c>
      <c r="E71">
        <f>GT_NG!P71</f>
        <v>9.9119680851063823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84.160000000000011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1195.7683285158223</v>
      </c>
      <c r="P71" s="36">
        <v>118.34</v>
      </c>
      <c r="Q71" s="36">
        <v>38.36</v>
      </c>
      <c r="R71" s="38">
        <v>38.520000000000003</v>
      </c>
      <c r="S71" s="38">
        <v>3.5700000000000003</v>
      </c>
      <c r="T71" s="37">
        <f>SUMPRODUCT(LTA!J71:AN71,LTA!J$101:AN$101,LTA!J$103:AN$103)</f>
        <v>234.95000000000002</v>
      </c>
      <c r="U71" s="37">
        <f>SUMPRODUCT(LTA!J71:AN71,LTA!J$102:AN$102,LTA!J$103:AN$103)</f>
        <v>13.58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765.0200000000001</v>
      </c>
      <c r="AB71" s="75">
        <f>-STOA!N71</f>
        <v>0</v>
      </c>
      <c r="AC71">
        <f t="shared" si="3"/>
        <v>24.313573360669274</v>
      </c>
      <c r="AD71">
        <f t="shared" si="4"/>
        <v>2391.0565742904082</v>
      </c>
      <c r="AE71">
        <f>'IDT-1'!B71</f>
        <v>0</v>
      </c>
      <c r="AF71" s="24"/>
      <c r="AG71">
        <f t="shared" si="5"/>
        <v>2391.0565742904082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-173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9.9119680851063823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84.160000000000011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1191.0817689118949</v>
      </c>
      <c r="P72" s="36">
        <v>118.34</v>
      </c>
      <c r="Q72" s="36">
        <v>38.36</v>
      </c>
      <c r="R72" s="38">
        <v>35.57</v>
      </c>
      <c r="S72" s="38">
        <v>3.5700000000000003</v>
      </c>
      <c r="T72" s="37">
        <f>SUMPRODUCT(LTA!J72:AN72,LTA!J$101:AN$101,LTA!J$103:AN$103)</f>
        <v>210.20999999999998</v>
      </c>
      <c r="U72" s="37">
        <f>SUMPRODUCT(LTA!J72:AN72,LTA!J$102:AN$102,LTA!J$103:AN$103)</f>
        <v>14.09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758.72</v>
      </c>
      <c r="AB72" s="75">
        <f>-STOA!N72</f>
        <v>0</v>
      </c>
      <c r="AC72">
        <f t="shared" si="3"/>
        <v>24.002139202721299</v>
      </c>
      <c r="AD72">
        <f t="shared" si="4"/>
        <v>2349.9511288444291</v>
      </c>
      <c r="AE72">
        <f>'IDT-1'!B72</f>
        <v>0</v>
      </c>
      <c r="AF72" s="24"/>
      <c r="AG72">
        <f t="shared" si="5"/>
        <v>2349.9511288444291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-176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9.9119680851063823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84.160000000000011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1143.3322134430343</v>
      </c>
      <c r="P73" s="36">
        <v>118.34</v>
      </c>
      <c r="Q73" s="36">
        <v>38.36</v>
      </c>
      <c r="R73" s="38">
        <v>22.424798801369867</v>
      </c>
      <c r="S73" s="38">
        <v>3.5700000000000003</v>
      </c>
      <c r="T73" s="37">
        <f>SUMPRODUCT(LTA!J73:AN73,LTA!J$101:AN$101,LTA!J$103:AN$103)</f>
        <v>183.03</v>
      </c>
      <c r="U73" s="37">
        <f>SUMPRODUCT(LTA!J73:AN73,LTA!J$102:AN$102,LTA!J$103:AN$103)</f>
        <v>14.94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748.22</v>
      </c>
      <c r="AB73" s="75">
        <f>-STOA!N73</f>
        <v>0</v>
      </c>
      <c r="AC73">
        <f t="shared" si="3"/>
        <v>22.494058034927125</v>
      </c>
      <c r="AD73">
        <f t="shared" si="4"/>
        <v>2326.7344533447326</v>
      </c>
      <c r="AE73">
        <f>'IDT-1'!B73</f>
        <v>0</v>
      </c>
      <c r="AF73" s="24"/>
      <c r="AG73">
        <f t="shared" si="5"/>
        <v>2326.7344533447326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-103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9.9119680851063823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87.546109061819465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1106.9838541894799</v>
      </c>
      <c r="P74" s="36">
        <v>118.34</v>
      </c>
      <c r="Q74" s="36">
        <v>38.36</v>
      </c>
      <c r="R74" s="38">
        <v>11.44</v>
      </c>
      <c r="S74" s="38">
        <v>3.5700000000000003</v>
      </c>
      <c r="T74" s="37">
        <f>SUMPRODUCT(LTA!J74:AN74,LTA!J$101:AN$101,LTA!J$103:AN$103)</f>
        <v>171.26999999999998</v>
      </c>
      <c r="U74" s="37">
        <f>SUMPRODUCT(LTA!J74:AN74,LTA!J$102:AN$102,LTA!J$103:AN$103)</f>
        <v>15.86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737.72</v>
      </c>
      <c r="AB74" s="75">
        <f>-STOA!N74</f>
        <v>0</v>
      </c>
      <c r="AC74">
        <f t="shared" si="3"/>
        <v>21.537772520333402</v>
      </c>
      <c r="AD74">
        <f t="shared" si="4"/>
        <v>2305.4036898662212</v>
      </c>
      <c r="AE74">
        <f>'IDT-1'!B74</f>
        <v>0</v>
      </c>
      <c r="AF74" s="24"/>
      <c r="AG74">
        <f t="shared" si="5"/>
        <v>2305.4036898662212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10.972360000000002</v>
      </c>
      <c r="E75">
        <f>GT_NG!P75</f>
        <v>10.010106382978723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87.546109061819465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1116.5927197506312</v>
      </c>
      <c r="P75" s="36">
        <v>118.34</v>
      </c>
      <c r="Q75" s="36">
        <v>38.36</v>
      </c>
      <c r="R75" s="38">
        <v>0</v>
      </c>
      <c r="S75" s="38">
        <v>3.5700000000000003</v>
      </c>
      <c r="T75" s="37">
        <f>SUMPRODUCT(LTA!J75:AN75,LTA!J$101:AN$101,LTA!J$103:AN$103)</f>
        <v>148.88</v>
      </c>
      <c r="U75" s="37">
        <f>SUMPRODUCT(LTA!J75:AN75,LTA!J$102:AN$102,LTA!J$103:AN$103)</f>
        <v>9.1300000000000008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727.24</v>
      </c>
      <c r="AB75" s="75">
        <f>-STOA!N75</f>
        <v>0</v>
      </c>
      <c r="AC75">
        <f t="shared" si="3"/>
        <v>20.836673308449392</v>
      </c>
      <c r="AD75">
        <f t="shared" si="4"/>
        <v>2302.7717929371292</v>
      </c>
      <c r="AE75">
        <f>'IDT-1'!B75</f>
        <v>0</v>
      </c>
      <c r="AF75" s="24"/>
      <c r="AG75">
        <f t="shared" si="5"/>
        <v>2302.7717929371292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-22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10.972360000000002</v>
      </c>
      <c r="E76">
        <f>GT_NG!P76</f>
        <v>10.010106382978723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87.546109061819465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1118.204432884789</v>
      </c>
      <c r="P76" s="36">
        <v>118.34</v>
      </c>
      <c r="Q76" s="36">
        <v>38.36</v>
      </c>
      <c r="R76" s="38">
        <v>0</v>
      </c>
      <c r="S76" s="38">
        <v>3.5700000000000003</v>
      </c>
      <c r="T76" s="37">
        <f>SUMPRODUCT(LTA!J76:AN76,LTA!J$101:AN$101,LTA!J$103:AN$103)</f>
        <v>129.68</v>
      </c>
      <c r="U76" s="37">
        <f>SUMPRODUCT(LTA!J76:AN76,LTA!J$102:AN$102,LTA!J$103:AN$103)</f>
        <v>10.130000000000001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720.24</v>
      </c>
      <c r="AB76" s="75">
        <f>-STOA!N76</f>
        <v>0</v>
      </c>
      <c r="AC76">
        <f t="shared" si="3"/>
        <v>20.72675578677412</v>
      </c>
      <c r="AD76">
        <f t="shared" si="4"/>
        <v>2268.293423592962</v>
      </c>
      <c r="AE76">
        <f>'IDT-1'!B76</f>
        <v>0</v>
      </c>
      <c r="AF76" s="24"/>
      <c r="AG76">
        <f t="shared" si="5"/>
        <v>2268.293423592962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-33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10.972360000000002</v>
      </c>
      <c r="E77">
        <f>GT_NG!P77</f>
        <v>10.010106382978723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83.815347706441088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1186.7334324011056</v>
      </c>
      <c r="P77" s="36">
        <v>118.34</v>
      </c>
      <c r="Q77" s="36">
        <v>38.36</v>
      </c>
      <c r="R77" s="38">
        <v>0</v>
      </c>
      <c r="S77" s="38">
        <v>3.5700000000000003</v>
      </c>
      <c r="T77" s="37">
        <f>SUMPRODUCT(LTA!J77:AN77,LTA!J$101:AN$101,LTA!J$103:AN$103)</f>
        <v>116.48</v>
      </c>
      <c r="U77" s="37">
        <f>SUMPRODUCT(LTA!J77:AN77,LTA!J$102:AN$102,LTA!J$103:AN$103)</f>
        <v>11.66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716.74</v>
      </c>
      <c r="AB77" s="75">
        <f>-STOA!N77</f>
        <v>0</v>
      </c>
      <c r="AC77">
        <f t="shared" si="3"/>
        <v>21.234509302767943</v>
      </c>
      <c r="AD77">
        <f t="shared" si="4"/>
        <v>2309.4139082379061</v>
      </c>
      <c r="AE77">
        <f>'IDT-1'!B77</f>
        <v>0</v>
      </c>
      <c r="AF77" s="24"/>
      <c r="AG77">
        <f t="shared" si="5"/>
        <v>2309.4139082379061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-41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10.972360000000002</v>
      </c>
      <c r="E78">
        <f>GT_NG!P78</f>
        <v>10.010106382978723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83.815347706441088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1214.4946086632995</v>
      </c>
      <c r="P78" s="36">
        <v>118.34</v>
      </c>
      <c r="Q78" s="36">
        <v>38.36</v>
      </c>
      <c r="R78" s="38">
        <v>0</v>
      </c>
      <c r="S78" s="38">
        <v>3.5700000000000003</v>
      </c>
      <c r="T78" s="37">
        <f>SUMPRODUCT(LTA!J78:AN78,LTA!J$101:AN$101,LTA!J$103:AN$103)</f>
        <v>106.09</v>
      </c>
      <c r="U78" s="37">
        <f>SUMPRODUCT(LTA!J78:AN78,LTA!J$102:AN$102,LTA!J$103:AN$103)</f>
        <v>13.21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713.24</v>
      </c>
      <c r="AB78" s="75">
        <f>-STOA!N78</f>
        <v>0</v>
      </c>
      <c r="AC78">
        <f t="shared" si="3"/>
        <v>21.583290714407937</v>
      </c>
      <c r="AD78">
        <f t="shared" si="4"/>
        <v>2300.4863030884599</v>
      </c>
      <c r="AE78">
        <f>'IDT-1'!B78</f>
        <v>0</v>
      </c>
      <c r="AF78" s="24"/>
      <c r="AG78">
        <f t="shared" si="5"/>
        <v>2300.4863030884599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-65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10.010106382978723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76.62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1295.8569282330538</v>
      </c>
      <c r="P79" s="36">
        <v>118.34</v>
      </c>
      <c r="Q79" s="36">
        <v>38.36</v>
      </c>
      <c r="R79" s="38">
        <v>0</v>
      </c>
      <c r="S79" s="38">
        <v>3.5700000000000003</v>
      </c>
      <c r="T79" s="37">
        <f>SUMPRODUCT(LTA!J79:AN79,LTA!J$101:AN$101,LTA!J$103:AN$103)</f>
        <v>100.23</v>
      </c>
      <c r="U79" s="37">
        <f>SUMPRODUCT(LTA!J79:AN79,LTA!J$102:AN$102,LTA!J$103:AN$103)</f>
        <v>13.97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781.34</v>
      </c>
      <c r="AB79" s="75">
        <f>-STOA!N79</f>
        <v>0</v>
      </c>
      <c r="AC79">
        <f t="shared" si="3"/>
        <v>24.006663537345855</v>
      </c>
      <c r="AD79">
        <f t="shared" si="4"/>
        <v>2298.2299021288354</v>
      </c>
      <c r="AE79">
        <f>'IDT-1'!B79</f>
        <v>0</v>
      </c>
      <c r="AF79" s="24"/>
      <c r="AG79">
        <f t="shared" si="5"/>
        <v>2298.2299021288354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-202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10.010106382978723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76.62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1341.8571483212791</v>
      </c>
      <c r="P80" s="36">
        <v>118.34</v>
      </c>
      <c r="Q80" s="36">
        <v>38.36</v>
      </c>
      <c r="R80" s="38">
        <v>0</v>
      </c>
      <c r="S80" s="38">
        <v>3.5700000000000003</v>
      </c>
      <c r="T80" s="37">
        <f>SUMPRODUCT(LTA!J80:AN80,LTA!J$101:AN$101,LTA!J$103:AN$103)</f>
        <v>96.259999999999991</v>
      </c>
      <c r="U80" s="37">
        <f>SUMPRODUCT(LTA!J80:AN80,LTA!J$102:AN$102,LTA!J$103:AN$103)</f>
        <v>8.51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781.99</v>
      </c>
      <c r="AB80" s="75">
        <f>-STOA!N80</f>
        <v>0</v>
      </c>
      <c r="AC80">
        <f t="shared" si="3"/>
        <v>24.858010997931757</v>
      </c>
      <c r="AD80">
        <f t="shared" si="4"/>
        <v>2275.598774756475</v>
      </c>
      <c r="AE80">
        <f>'IDT-1'!B80</f>
        <v>0</v>
      </c>
      <c r="AF80" s="24"/>
      <c r="AG80">
        <f t="shared" si="5"/>
        <v>2275.598774756475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-261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10.010106382978723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1292.6356232478574</v>
      </c>
      <c r="P81" s="36">
        <v>118.34</v>
      </c>
      <c r="Q81" s="36">
        <v>38.36</v>
      </c>
      <c r="R81" s="38">
        <v>0</v>
      </c>
      <c r="S81" s="38">
        <v>3.5700000000000003</v>
      </c>
      <c r="T81" s="37">
        <f>SUMPRODUCT(LTA!J81:AN81,LTA!J$101:AN$101,LTA!J$103:AN$103)</f>
        <v>99.33</v>
      </c>
      <c r="U81" s="37">
        <f>SUMPRODUCT(LTA!J81:AN81,LTA!J$102:AN$102,LTA!J$103:AN$103)</f>
        <v>8.51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789.60000000000014</v>
      </c>
      <c r="AB81" s="75">
        <f>-STOA!N81</f>
        <v>0</v>
      </c>
      <c r="AC81">
        <f t="shared" si="3"/>
        <v>24.380295791974913</v>
      </c>
      <c r="AD81">
        <f t="shared" si="4"/>
        <v>2249.9149648890102</v>
      </c>
      <c r="AE81">
        <f>'IDT-1'!B81</f>
        <v>0</v>
      </c>
      <c r="AF81" s="24"/>
      <c r="AG81">
        <f t="shared" si="5"/>
        <v>2249.9149648890102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-247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10.010106382978723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1276.817694336369</v>
      </c>
      <c r="P82" s="36">
        <v>118.34</v>
      </c>
      <c r="Q82" s="36">
        <v>38.36</v>
      </c>
      <c r="R82" s="38">
        <v>0</v>
      </c>
      <c r="S82" s="38">
        <v>3.5700000000000003</v>
      </c>
      <c r="T82" s="37">
        <f>SUMPRODUCT(LTA!J82:AN82,LTA!J$101:AN$101,LTA!J$103:AN$103)</f>
        <v>98.5</v>
      </c>
      <c r="U82" s="37">
        <f>SUMPRODUCT(LTA!J82:AN82,LTA!J$102:AN$102,LTA!J$103:AN$103)</f>
        <v>8.48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799.3900000000001</v>
      </c>
      <c r="AB82" s="75">
        <f>-STOA!N82</f>
        <v>0</v>
      </c>
      <c r="AC82">
        <f t="shared" si="3"/>
        <v>24.079972574454544</v>
      </c>
      <c r="AD82">
        <f t="shared" si="4"/>
        <v>2270.3273591950419</v>
      </c>
      <c r="AE82">
        <f>'IDT-1'!B82</f>
        <v>0</v>
      </c>
      <c r="AF82" s="24"/>
      <c r="AG82">
        <f t="shared" si="5"/>
        <v>2270.3273591950419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-220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10.010106382978723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1276.8182711653199</v>
      </c>
      <c r="P83" s="36">
        <v>118.34</v>
      </c>
      <c r="Q83" s="36">
        <v>38.36</v>
      </c>
      <c r="R83" s="38">
        <v>0</v>
      </c>
      <c r="S83" s="38">
        <v>3.5700000000000003</v>
      </c>
      <c r="T83" s="37">
        <f>SUMPRODUCT(LTA!J83:AN83,LTA!J$101:AN$101,LTA!J$103:AN$103)</f>
        <v>99.19</v>
      </c>
      <c r="U83" s="37">
        <f>SUMPRODUCT(LTA!J83:AN83,LTA!J$102:AN$102,LTA!J$103:AN$103)</f>
        <v>8.81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812.93999999999994</v>
      </c>
      <c r="AB83" s="75">
        <f>-STOA!N83</f>
        <v>0</v>
      </c>
      <c r="AC83">
        <f t="shared" si="3"/>
        <v>24.101656120282964</v>
      </c>
      <c r="AD83">
        <f t="shared" si="4"/>
        <v>2296.8762524781646</v>
      </c>
      <c r="AE83">
        <f>'IDT-1'!B83</f>
        <v>0</v>
      </c>
      <c r="AF83" s="24"/>
      <c r="AG83">
        <f t="shared" si="5"/>
        <v>2296.8762524781646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-208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10.010106382978723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1276.8182711653199</v>
      </c>
      <c r="P84" s="36">
        <v>118.34</v>
      </c>
      <c r="Q84" s="36">
        <v>38.36</v>
      </c>
      <c r="R84" s="38">
        <v>0</v>
      </c>
      <c r="S84" s="38">
        <v>3.5700000000000003</v>
      </c>
      <c r="T84" s="37">
        <f>SUMPRODUCT(LTA!J84:AN84,LTA!J$101:AN$101,LTA!J$103:AN$103)</f>
        <v>99.19</v>
      </c>
      <c r="U84" s="37">
        <f>SUMPRODUCT(LTA!J84:AN84,LTA!J$102:AN$102,LTA!J$103:AN$103)</f>
        <v>9.19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812.93999999999994</v>
      </c>
      <c r="AB84" s="75">
        <f>-STOA!N84</f>
        <v>0</v>
      </c>
      <c r="AC84">
        <f t="shared" si="3"/>
        <v>23.820900039572713</v>
      </c>
      <c r="AD84">
        <f t="shared" si="4"/>
        <v>2329.5370085588747</v>
      </c>
      <c r="AE84">
        <f>'IDT-1'!B84</f>
        <v>0</v>
      </c>
      <c r="AF84" s="24"/>
      <c r="AG84">
        <f t="shared" si="5"/>
        <v>2329.5370085588747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-176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10.010106382978723</v>
      </c>
      <c r="F85">
        <f>GT_Spot!P85</f>
        <v>0</v>
      </c>
      <c r="G85">
        <f>PPCL_NG!P85</f>
        <v>70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1202.6459746185365</v>
      </c>
      <c r="P85" s="36">
        <v>118.34</v>
      </c>
      <c r="Q85" s="36">
        <v>38.36</v>
      </c>
      <c r="R85" s="38">
        <v>0</v>
      </c>
      <c r="S85" s="38">
        <v>3.5700000000000003</v>
      </c>
      <c r="T85" s="37">
        <f>SUMPRODUCT(LTA!J85:AN85,LTA!J$101:AN$101,LTA!J$103:AN$103)</f>
        <v>98.42</v>
      </c>
      <c r="U85" s="37">
        <f>SUMPRODUCT(LTA!J85:AN85,LTA!J$102:AN$102,LTA!J$103:AN$103)</f>
        <v>9.61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805.12</v>
      </c>
      <c r="AB85" s="75">
        <f>-STOA!N85</f>
        <v>0</v>
      </c>
      <c r="AC85">
        <f t="shared" si="3"/>
        <v>21.978323294534075</v>
      </c>
      <c r="AD85">
        <f t="shared" si="4"/>
        <v>2365.0701177069805</v>
      </c>
      <c r="AE85">
        <f>'IDT-1'!B85</f>
        <v>0</v>
      </c>
      <c r="AF85" s="24"/>
      <c r="AG85">
        <f t="shared" si="5"/>
        <v>2365.0701177069805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-55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10.010106382978723</v>
      </c>
      <c r="F86">
        <f>GT_Spot!P86</f>
        <v>0</v>
      </c>
      <c r="G86">
        <f>PPCL_NG!P86</f>
        <v>70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1194.1340460547785</v>
      </c>
      <c r="P86" s="36">
        <v>118.34</v>
      </c>
      <c r="Q86" s="36">
        <v>38.36</v>
      </c>
      <c r="R86" s="38">
        <v>0</v>
      </c>
      <c r="S86" s="38">
        <v>3.5700000000000003</v>
      </c>
      <c r="T86" s="37">
        <f>SUMPRODUCT(LTA!J86:AN86,LTA!J$101:AN$101,LTA!J$103:AN$103)</f>
        <v>98.53</v>
      </c>
      <c r="U86" s="37">
        <f>SUMPRODUCT(LTA!J86:AN86,LTA!J$102:AN$102,LTA!J$103:AN$103)</f>
        <v>9.9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801.19999999999993</v>
      </c>
      <c r="AB86" s="75">
        <f>-STOA!N86</f>
        <v>0</v>
      </c>
      <c r="AC86">
        <f t="shared" si="3"/>
        <v>21.614976625029339</v>
      </c>
      <c r="AD86">
        <f t="shared" si="4"/>
        <v>2382.4015358127276</v>
      </c>
      <c r="AE86">
        <f>'IDT-1'!B86</f>
        <v>12</v>
      </c>
      <c r="AF86" s="24"/>
      <c r="AG86">
        <f t="shared" si="5"/>
        <v>2394.4015358127276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-26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10.010106382978723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1217.8256576364427</v>
      </c>
      <c r="P87" s="36">
        <v>118.34</v>
      </c>
      <c r="Q87" s="36">
        <v>38.36</v>
      </c>
      <c r="R87" s="38">
        <v>0</v>
      </c>
      <c r="S87" s="38">
        <v>3.5700000000000003</v>
      </c>
      <c r="T87" s="37">
        <f>SUMPRODUCT(LTA!J87:AN87,LTA!J$101:AN$101,LTA!J$103:AN$103)</f>
        <v>84.65</v>
      </c>
      <c r="U87" s="37">
        <f>SUMPRODUCT(LTA!J87:AN87,LTA!J$102:AN$102,LTA!J$103:AN$103)</f>
        <v>10.09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797.29000000000008</v>
      </c>
      <c r="AB87" s="75">
        <f>-STOA!N87</f>
        <v>0</v>
      </c>
      <c r="AC87">
        <f t="shared" si="3"/>
        <v>22.014150247943938</v>
      </c>
      <c r="AD87">
        <f t="shared" si="4"/>
        <v>2359.0611448216259</v>
      </c>
      <c r="AE87">
        <f>'IDT-1'!B87</f>
        <v>69</v>
      </c>
      <c r="AF87" s="24"/>
      <c r="AG87">
        <f t="shared" si="5"/>
        <v>2428.0611448216259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10.010106382978723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1241.1269572144347</v>
      </c>
      <c r="P88" s="36">
        <v>118.34</v>
      </c>
      <c r="Q88" s="36">
        <v>38.36</v>
      </c>
      <c r="R88" s="38">
        <v>0</v>
      </c>
      <c r="S88" s="38">
        <v>3.5700000000000003</v>
      </c>
      <c r="T88" s="37">
        <f>SUMPRODUCT(LTA!J88:AN88,LTA!J$101:AN$101,LTA!J$103:AN$103)</f>
        <v>85.19</v>
      </c>
      <c r="U88" s="37">
        <f>SUMPRODUCT(LTA!J88:AN88,LTA!J$102:AN$102,LTA!J$103:AN$103)</f>
        <v>10.17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787.51</v>
      </c>
      <c r="AB88" s="75">
        <f>-STOA!N88</f>
        <v>0</v>
      </c>
      <c r="AC88">
        <f t="shared" si="3"/>
        <v>22.262887469541006</v>
      </c>
      <c r="AD88">
        <f t="shared" si="4"/>
        <v>2358.9537071780214</v>
      </c>
      <c r="AE88">
        <f>'IDT-1'!B88</f>
        <v>125</v>
      </c>
      <c r="AF88" s="24"/>
      <c r="AG88">
        <f t="shared" si="5"/>
        <v>2483.9537071780214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-74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10.010106382978723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1246.3606215590507</v>
      </c>
      <c r="P89" s="36">
        <v>118.34</v>
      </c>
      <c r="Q89" s="36">
        <v>38.36</v>
      </c>
      <c r="R89" s="38">
        <v>0</v>
      </c>
      <c r="S89" s="38">
        <v>3.51</v>
      </c>
      <c r="T89" s="37">
        <f>SUMPRODUCT(LTA!J89:AN89,LTA!J$101:AN$101,LTA!J$103:AN$103)</f>
        <v>85.5</v>
      </c>
      <c r="U89" s="37">
        <f>SUMPRODUCT(LTA!J89:AN89,LTA!J$102:AN$102,LTA!J$103:AN$103)</f>
        <v>8.0299999999999994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789.47</v>
      </c>
      <c r="AB89" s="75">
        <f>-STOA!N89</f>
        <v>0</v>
      </c>
      <c r="AC89">
        <f t="shared" si="3"/>
        <v>22.096484655240936</v>
      </c>
      <c r="AD89">
        <f t="shared" si="4"/>
        <v>2388.4237743369372</v>
      </c>
      <c r="AE89">
        <f>'IDT-1'!B89</f>
        <v>146</v>
      </c>
      <c r="AF89" s="24"/>
      <c r="AG89">
        <f t="shared" si="5"/>
        <v>2534.4237743369372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10.010106382978723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1251.5780383351171</v>
      </c>
      <c r="P90" s="36">
        <v>118.34</v>
      </c>
      <c r="Q90" s="36">
        <v>38.36</v>
      </c>
      <c r="R90" s="38">
        <v>0</v>
      </c>
      <c r="S90" s="38">
        <v>3.51</v>
      </c>
      <c r="T90" s="37">
        <f>SUMPRODUCT(LTA!J90:AN90,LTA!J$101:AN$101,LTA!J$103:AN$103)</f>
        <v>86.13</v>
      </c>
      <c r="U90" s="37">
        <f>SUMPRODUCT(LTA!J90:AN90,LTA!J$102:AN$102,LTA!J$103:AN$103)</f>
        <v>8.1199999999999992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784.62</v>
      </c>
      <c r="AB90" s="75">
        <f>-STOA!N90</f>
        <v>0</v>
      </c>
      <c r="AC90">
        <f t="shared" si="3"/>
        <v>22.256982090747641</v>
      </c>
      <c r="AD90">
        <f t="shared" si="4"/>
        <v>2372.350693677497</v>
      </c>
      <c r="AE90">
        <f>'IDT-1'!B90</f>
        <v>206</v>
      </c>
      <c r="AF90" s="24"/>
      <c r="AG90">
        <f t="shared" si="5"/>
        <v>2578.350693677497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-67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10.010106382978723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1299.514814249309</v>
      </c>
      <c r="P91" s="36">
        <v>118.34</v>
      </c>
      <c r="Q91" s="36">
        <v>38.36</v>
      </c>
      <c r="R91" s="38">
        <v>0</v>
      </c>
      <c r="S91" s="38">
        <v>3.51</v>
      </c>
      <c r="T91" s="37">
        <f>SUMPRODUCT(LTA!J91:AN91,LTA!J$101:AN$101,LTA!J$103:AN$103)</f>
        <v>86.69</v>
      </c>
      <c r="U91" s="37">
        <f>SUMPRODUCT(LTA!J91:AN91,LTA!J$102:AN$102,LTA!J$103:AN$103)</f>
        <v>8.6999999999999993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1077.57</v>
      </c>
      <c r="AB91" s="75">
        <f>-STOA!N91</f>
        <v>0</v>
      </c>
      <c r="AC91">
        <f t="shared" si="3"/>
        <v>26.287802383844991</v>
      </c>
      <c r="AD91">
        <f t="shared" si="4"/>
        <v>2595.3466492985917</v>
      </c>
      <c r="AE91">
        <f>'IDT-1'!B91</f>
        <v>0</v>
      </c>
      <c r="AF91" s="24"/>
      <c r="AG91">
        <f t="shared" si="5"/>
        <v>2595.3466492985917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-182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10.010106382978723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1299.514814249309</v>
      </c>
      <c r="P92" s="36">
        <v>118.34</v>
      </c>
      <c r="Q92" s="36">
        <v>38.36</v>
      </c>
      <c r="R92" s="38">
        <v>0</v>
      </c>
      <c r="S92" s="38">
        <v>3.51</v>
      </c>
      <c r="T92" s="37">
        <f>SUMPRODUCT(LTA!J92:AN92,LTA!J$101:AN$101,LTA!J$103:AN$103)</f>
        <v>87.31</v>
      </c>
      <c r="U92" s="37">
        <f>SUMPRODUCT(LTA!J92:AN92,LTA!J$102:AN$102,LTA!J$103:AN$103)</f>
        <v>9.35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1082.46</v>
      </c>
      <c r="AB92" s="75">
        <f>-STOA!N92</f>
        <v>0</v>
      </c>
      <c r="AC92">
        <f t="shared" si="3"/>
        <v>26.270985363667428</v>
      </c>
      <c r="AD92">
        <f t="shared" si="4"/>
        <v>2609.5234663187689</v>
      </c>
      <c r="AE92">
        <f>'IDT-1'!B92</f>
        <v>33</v>
      </c>
      <c r="AF92" s="24"/>
      <c r="AG92">
        <f t="shared" si="5"/>
        <v>2642.5234663187689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-174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10.337234042553192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1299.514814249309</v>
      </c>
      <c r="P93" s="36">
        <v>118.34</v>
      </c>
      <c r="Q93" s="36">
        <v>38.36</v>
      </c>
      <c r="R93" s="38">
        <v>0</v>
      </c>
      <c r="S93" s="38">
        <v>3.51</v>
      </c>
      <c r="T93" s="37">
        <f>SUMPRODUCT(LTA!J93:AN93,LTA!J$101:AN$101,LTA!J$103:AN$103)</f>
        <v>86.73</v>
      </c>
      <c r="U93" s="37">
        <f>SUMPRODUCT(LTA!J93:AN93,LTA!J$102:AN$102,LTA!J$103:AN$103)</f>
        <v>10.02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1082.46</v>
      </c>
      <c r="AB93" s="75">
        <f>-STOA!N93</f>
        <v>0</v>
      </c>
      <c r="AC93">
        <f t="shared" si="3"/>
        <v>25.528893375207275</v>
      </c>
      <c r="AD93">
        <f t="shared" si="4"/>
        <v>2694.6826859668035</v>
      </c>
      <c r="AE93">
        <f>'IDT-1'!B93</f>
        <v>53</v>
      </c>
      <c r="AF93" s="24"/>
      <c r="AG93">
        <f t="shared" si="5"/>
        <v>2747.6826859668035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-90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10.668941100740264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1299.514814249309</v>
      </c>
      <c r="P94" s="36">
        <v>118.34</v>
      </c>
      <c r="Q94" s="36">
        <v>38.36</v>
      </c>
      <c r="R94" s="38">
        <v>0</v>
      </c>
      <c r="S94" s="38">
        <v>3.51</v>
      </c>
      <c r="T94" s="37">
        <f>SUMPRODUCT(LTA!J94:AN94,LTA!J$101:AN$101,LTA!J$103:AN$103)</f>
        <v>88.710000000000008</v>
      </c>
      <c r="U94" s="37">
        <f>SUMPRODUCT(LTA!J94:AN94,LTA!J$102:AN$102,LTA!J$103:AN$103)</f>
        <v>13.01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1082.46</v>
      </c>
      <c r="AB94" s="75">
        <f>-STOA!N94</f>
        <v>0</v>
      </c>
      <c r="AC94">
        <f t="shared" si="3"/>
        <v>25.504523377141759</v>
      </c>
      <c r="AD94">
        <f t="shared" si="4"/>
        <v>2708.0087630230564</v>
      </c>
      <c r="AE94">
        <f>'IDT-1'!B94</f>
        <v>69</v>
      </c>
      <c r="AF94" s="24"/>
      <c r="AG94">
        <f t="shared" si="5"/>
        <v>2777.0087630230564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-82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10.668941100740264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1293.8777305864096</v>
      </c>
      <c r="P95" s="36">
        <v>118.34</v>
      </c>
      <c r="Q95" s="36">
        <v>38.36</v>
      </c>
      <c r="R95" s="38">
        <v>0</v>
      </c>
      <c r="S95" s="38">
        <v>3.51</v>
      </c>
      <c r="T95" s="37">
        <f>SUMPRODUCT(LTA!J95:AN95,LTA!J$101:AN$101,LTA!J$103:AN$103)</f>
        <v>89.18</v>
      </c>
      <c r="U95" s="37">
        <f>SUMPRODUCT(LTA!J95:AN95,LTA!J$102:AN$102,LTA!J$103:AN$103)</f>
        <v>13.09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1082.3600000000001</v>
      </c>
      <c r="AB95" s="75">
        <f>-STOA!N95</f>
        <v>0</v>
      </c>
      <c r="AC95">
        <f t="shared" si="3"/>
        <v>25.636439591352158</v>
      </c>
      <c r="AD95">
        <f t="shared" si="4"/>
        <v>2682.6897631459469</v>
      </c>
      <c r="AE95">
        <f>'IDT-1'!B95</f>
        <v>109</v>
      </c>
      <c r="AF95" s="24"/>
      <c r="AG95">
        <f t="shared" si="5"/>
        <v>2791.6897631459469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-102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10.668941100740264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1293.8777305864096</v>
      </c>
      <c r="P96" s="36">
        <v>118.34</v>
      </c>
      <c r="Q96" s="36">
        <v>38.36</v>
      </c>
      <c r="R96" s="38">
        <v>0</v>
      </c>
      <c r="S96" s="38">
        <v>3.51</v>
      </c>
      <c r="T96" s="37">
        <f>SUMPRODUCT(LTA!J96:AN96,LTA!J$101:AN$101,LTA!J$103:AN$103)</f>
        <v>90.070000000000007</v>
      </c>
      <c r="U96" s="37">
        <f>SUMPRODUCT(LTA!J96:AN96,LTA!J$102:AN$102,LTA!J$103:AN$103)</f>
        <v>13.49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1082.3600000000001</v>
      </c>
      <c r="AB96" s="75">
        <f>-STOA!N96</f>
        <v>0</v>
      </c>
      <c r="AC96">
        <f t="shared" si="3"/>
        <v>25.77208537666289</v>
      </c>
      <c r="AD96">
        <f t="shared" si="4"/>
        <v>2669.8441173606361</v>
      </c>
      <c r="AE96">
        <f>'IDT-1'!B96</f>
        <v>126</v>
      </c>
      <c r="AF96" s="24"/>
      <c r="AG96">
        <f t="shared" si="5"/>
        <v>2795.8441173606361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-116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10.668941100740264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1293.8777305864096</v>
      </c>
      <c r="P97" s="36">
        <v>118.34</v>
      </c>
      <c r="Q97" s="36">
        <v>38.36</v>
      </c>
      <c r="R97" s="38">
        <v>0</v>
      </c>
      <c r="S97" s="38">
        <v>3.51</v>
      </c>
      <c r="T97" s="37">
        <f>SUMPRODUCT(LTA!J97:AN97,LTA!J$101:AN$101,LTA!J$103:AN$103)</f>
        <v>90.19</v>
      </c>
      <c r="U97" s="37">
        <f>SUMPRODUCT(LTA!J97:AN97,LTA!J$102:AN$102,LTA!J$103:AN$103)</f>
        <v>13.58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1082.3600000000001</v>
      </c>
      <c r="AB97" s="75">
        <f>-STOA!N97</f>
        <v>0</v>
      </c>
      <c r="AC97">
        <f t="shared" si="3"/>
        <v>25.525345806041418</v>
      </c>
      <c r="AD97">
        <f t="shared" si="4"/>
        <v>2698.3008569312574</v>
      </c>
      <c r="AE97">
        <f>'IDT-1'!B97</f>
        <v>110</v>
      </c>
      <c r="AF97" s="24"/>
      <c r="AG97">
        <f t="shared" si="5"/>
        <v>2808.3008569312574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-88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10.668941100740264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1294.5028237432095</v>
      </c>
      <c r="P98" s="36">
        <v>118.34</v>
      </c>
      <c r="Q98" s="36">
        <v>38.36</v>
      </c>
      <c r="R98" s="38">
        <v>0</v>
      </c>
      <c r="S98" s="38">
        <v>3.51</v>
      </c>
      <c r="T98" s="37">
        <f>SUMPRODUCT(LTA!J98:AN98,LTA!J$101:AN$101,LTA!J$103:AN$103)</f>
        <v>90.789999999999992</v>
      </c>
      <c r="U98" s="37">
        <f>SUMPRODUCT(LTA!J98:AN98,LTA!J$102:AN$102,LTA!J$103:AN$103)</f>
        <v>13.94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1077.47</v>
      </c>
      <c r="AB98" s="75">
        <f>-STOA!N98</f>
        <v>0</v>
      </c>
      <c r="AC98">
        <f t="shared" si="3"/>
        <v>25.709337686353948</v>
      </c>
      <c r="AD98">
        <f t="shared" si="4"/>
        <v>2670.8119582077447</v>
      </c>
      <c r="AE98">
        <f>'IDT-1'!B98</f>
        <v>114</v>
      </c>
      <c r="AF98" s="24"/>
      <c r="AG98">
        <f t="shared" si="5"/>
        <v>2784.8119582077447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-112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0.26586069999999984</v>
      </c>
      <c r="E99">
        <f t="shared" si="6"/>
        <v>0.26017496229232567</v>
      </c>
      <c r="F99">
        <f t="shared" si="6"/>
        <v>0</v>
      </c>
      <c r="G99">
        <f t="shared" si="6"/>
        <v>1.7967285196784999</v>
      </c>
      <c r="H99">
        <f t="shared" si="6"/>
        <v>0</v>
      </c>
      <c r="I99">
        <f t="shared" si="6"/>
        <v>2.0027696008786853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26.002975676970568</v>
      </c>
      <c r="P99" s="36">
        <f t="shared" si="6"/>
        <v>2.0966990032840838</v>
      </c>
      <c r="Q99" s="36">
        <f t="shared" si="6"/>
        <v>0.59596098896528127</v>
      </c>
      <c r="R99" s="38">
        <f t="shared" si="6"/>
        <v>0.53101239920773169</v>
      </c>
      <c r="S99" s="38">
        <f t="shared" si="6"/>
        <v>6.4579999999999999E-2</v>
      </c>
      <c r="T99" s="37">
        <f t="shared" si="6"/>
        <v>4.5422349999999998</v>
      </c>
      <c r="U99" s="37">
        <f t="shared" si="6"/>
        <v>0.26832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-1.0089999999999999</v>
      </c>
      <c r="AA99" s="75">
        <f t="shared" si="6"/>
        <v>20.984800000000011</v>
      </c>
      <c r="AB99" s="75">
        <f t="shared" si="6"/>
        <v>0</v>
      </c>
      <c r="AC99">
        <f t="shared" si="6"/>
        <v>0.56165758837194923</v>
      </c>
      <c r="AD99">
        <f t="shared" si="6"/>
        <v>54.487284262905227</v>
      </c>
      <c r="AE99">
        <f t="shared" si="6"/>
        <v>0.33324999999999999</v>
      </c>
      <c r="AG99">
        <f t="shared" si="6"/>
        <v>54.820534262905227</v>
      </c>
      <c r="AI99">
        <f t="shared" si="6"/>
        <v>0</v>
      </c>
      <c r="AJ99">
        <f t="shared" si="6"/>
        <v>0</v>
      </c>
      <c r="AK99">
        <f t="shared" si="6"/>
        <v>5.3249999999999999E-3</v>
      </c>
      <c r="AL99">
        <f t="shared" si="6"/>
        <v>-3.3595000000000002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45097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TWEPL!Q3</f>
        <v>6.2524399999999991</v>
      </c>
      <c r="E3">
        <f>GT_NG!Q3</f>
        <v>7.1121862715452071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56.71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872.70462058258386</v>
      </c>
      <c r="P3" s="36">
        <v>68.430000000000007</v>
      </c>
      <c r="Q3" s="36">
        <v>22.18</v>
      </c>
      <c r="R3" s="38">
        <v>0</v>
      </c>
      <c r="S3" s="38">
        <v>0</v>
      </c>
      <c r="T3" s="37">
        <f>SUMPRODUCT(LTA!J3:AN3,LTA!J$101:AN$101,LTA!J$104:AN$104)</f>
        <v>39.11</v>
      </c>
      <c r="U3" s="37">
        <f>SUMPRODUCT(LTA!J3:AN3,LTA!J$102:AN$102,LTA!J$104:AN$104)</f>
        <v>101.42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386.75</v>
      </c>
      <c r="AB3" s="75">
        <f>-STOA!O3</f>
        <v>-100</v>
      </c>
      <c r="AC3">
        <f>SUMIF(B3:AB3,"&gt;0")*$AC$2-SUMIF(B3:AB3,"&lt;0")*($AC$2/(1-$AC$2))+SUMIF(AI3:AR3,"&gt;0")*$AC$2-SUMIF(AI3:AR3,"&lt;0")*($AC$2/(1-$AC$2))</f>
        <v>16.106245922249624</v>
      </c>
      <c r="AD3">
        <f>SUM(B3:AB3,AI3:AR3)-AC3</f>
        <v>1362.1513938227138</v>
      </c>
      <c r="AE3">
        <f>'IDT-1'!C3</f>
        <v>-45.722999999999999</v>
      </c>
      <c r="AF3" s="24"/>
      <c r="AG3">
        <f>SUM(AD3:AF3)</f>
        <v>1316.4283938227138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-125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6.2524399999999991</v>
      </c>
      <c r="E4">
        <f>GT_NG!Q4</f>
        <v>7.1121862715452071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56.71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883.65743960602981</v>
      </c>
      <c r="P4" s="36">
        <v>68.430000000000007</v>
      </c>
      <c r="Q4" s="36">
        <v>22.18</v>
      </c>
      <c r="R4" s="38">
        <v>0</v>
      </c>
      <c r="S4" s="38">
        <v>0</v>
      </c>
      <c r="T4" s="37">
        <f>SUMPRODUCT(LTA!J4:AN4,LTA!J$101:AN$101,LTA!J$104:AN$104)</f>
        <v>38.76</v>
      </c>
      <c r="U4" s="37">
        <f>SUMPRODUCT(LTA!J4:AN4,LTA!J$102:AN$102,LTA!J$104:AN$104)</f>
        <v>101.42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-45</v>
      </c>
      <c r="AA4" s="75">
        <f>STOA!I4</f>
        <v>386.75</v>
      </c>
      <c r="AB4" s="75">
        <f>-STOA!O4</f>
        <v>-84</v>
      </c>
      <c r="AC4">
        <f t="shared" ref="AC4:AC67" si="0">SUMIF(B4:AB4,"&gt;0")*$AC$2-SUMIF(B4:AB4,"&lt;0")*($AC$2/(1-$AC$2))+SUMIF(AI4:AR4,"&gt;0")*$AC$2-SUMIF(AI4:AR4,"&lt;0")*($AC$2/(1-$AC$2))</f>
        <v>16.634578978243521</v>
      </c>
      <c r="AD4">
        <f t="shared" ref="AD4:AD67" si="1">SUM(B4:AB4,AI4:AR4)-AC4</f>
        <v>1323.2258797901659</v>
      </c>
      <c r="AE4">
        <f>'IDT-1'!C4</f>
        <v>-19.898</v>
      </c>
      <c r="AF4" s="24"/>
      <c r="AG4">
        <f t="shared" ref="AG4:AG67" si="2">SUM(AD4:AF4)</f>
        <v>1303.327879790166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-145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6.2524399999999991</v>
      </c>
      <c r="E5">
        <f>GT_NG!Q5</f>
        <v>7.1121862715452071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56.71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883.65743960602981</v>
      </c>
      <c r="P5" s="36">
        <v>68.430000000000007</v>
      </c>
      <c r="Q5" s="36">
        <v>22.18</v>
      </c>
      <c r="R5" s="38">
        <v>0</v>
      </c>
      <c r="S5" s="38">
        <v>0</v>
      </c>
      <c r="T5" s="37">
        <f>SUMPRODUCT(LTA!J5:AN5,LTA!J$101:AN$101,LTA!J$104:AN$104)</f>
        <v>38.68</v>
      </c>
      <c r="U5" s="37">
        <f>SUMPRODUCT(LTA!J5:AN5,LTA!J$102:AN$102,LTA!J$104:AN$104)</f>
        <v>101.42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-160</v>
      </c>
      <c r="AA5" s="75">
        <f>STOA!I5</f>
        <v>386.75</v>
      </c>
      <c r="AB5" s="75">
        <f>-STOA!O5</f>
        <v>0</v>
      </c>
      <c r="AC5">
        <f t="shared" si="0"/>
        <v>17.157684502053044</v>
      </c>
      <c r="AD5">
        <f t="shared" si="1"/>
        <v>1263.6227742663564</v>
      </c>
      <c r="AE5">
        <f>'IDT-1'!C5</f>
        <v>-2.54</v>
      </c>
      <c r="AF5" s="24"/>
      <c r="AG5">
        <f t="shared" si="2"/>
        <v>1261.0827742663564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-173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6.2524399999999991</v>
      </c>
      <c r="E6">
        <f>GT_NG!Q6</f>
        <v>7.1121862715452071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56.71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883.65743960602981</v>
      </c>
      <c r="P6" s="36">
        <v>68.430000000000007</v>
      </c>
      <c r="Q6" s="36">
        <v>22.18</v>
      </c>
      <c r="R6" s="38">
        <v>0</v>
      </c>
      <c r="S6" s="38">
        <v>0</v>
      </c>
      <c r="T6" s="37">
        <f>SUMPRODUCT(LTA!J6:AN6,LTA!J$101:AN$101,LTA!J$104:AN$104)</f>
        <v>38.99</v>
      </c>
      <c r="U6" s="37">
        <f>SUMPRODUCT(LTA!J6:AN6,LTA!J$102:AN$102,LTA!J$104:AN$104)</f>
        <v>101.42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-180</v>
      </c>
      <c r="AA6" s="75">
        <f>STOA!I6</f>
        <v>386.75</v>
      </c>
      <c r="AB6" s="75">
        <f>-STOA!O6</f>
        <v>0</v>
      </c>
      <c r="AC6">
        <f t="shared" si="0"/>
        <v>17.346853180019146</v>
      </c>
      <c r="AD6">
        <f t="shared" si="1"/>
        <v>1242.7436055883902</v>
      </c>
      <c r="AE6">
        <f>'IDT-1'!C6</f>
        <v>0</v>
      </c>
      <c r="AF6" s="24"/>
      <c r="AG6">
        <f t="shared" si="2"/>
        <v>1242.7436055883902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-174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3.4994999999999998</v>
      </c>
      <c r="E7">
        <f>GT_NG!Q7</f>
        <v>7.1121862715452071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60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850.37144195412827</v>
      </c>
      <c r="P7" s="36">
        <v>68.430000000000007</v>
      </c>
      <c r="Q7" s="36">
        <v>22.497423860773985</v>
      </c>
      <c r="R7" s="38">
        <v>0</v>
      </c>
      <c r="S7" s="38">
        <v>0</v>
      </c>
      <c r="T7" s="37">
        <f>SUMPRODUCT(LTA!J7:AN7,LTA!J$101:AN$101,LTA!J$104:AN$104)</f>
        <v>38.68</v>
      </c>
      <c r="U7" s="37">
        <f>SUMPRODUCT(LTA!J7:AN7,LTA!J$102:AN$102,LTA!J$104:AN$104)</f>
        <v>101.42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-195</v>
      </c>
      <c r="AA7" s="75">
        <f>STOA!I7</f>
        <v>386.75</v>
      </c>
      <c r="AB7" s="75">
        <f>-STOA!O7</f>
        <v>0</v>
      </c>
      <c r="AC7">
        <f t="shared" si="0"/>
        <v>17.298437301756501</v>
      </c>
      <c r="AD7">
        <f t="shared" si="1"/>
        <v>1183.0505076755255</v>
      </c>
      <c r="AE7">
        <f>'IDT-1'!C7</f>
        <v>0</v>
      </c>
      <c r="AF7" s="24"/>
      <c r="AG7">
        <f t="shared" si="2"/>
        <v>1183.0505076755255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-186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7.1121862715452071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60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839.26056489999144</v>
      </c>
      <c r="P8" s="36">
        <v>68.430000000000007</v>
      </c>
      <c r="Q8" s="36">
        <v>22.497423860773985</v>
      </c>
      <c r="R8" s="38">
        <v>0</v>
      </c>
      <c r="S8" s="38">
        <v>0</v>
      </c>
      <c r="T8" s="37">
        <f>SUMPRODUCT(LTA!J8:AN8,LTA!J$101:AN$101,LTA!J$104:AN$104)</f>
        <v>38.74</v>
      </c>
      <c r="U8" s="37">
        <f>SUMPRODUCT(LTA!J8:AN8,LTA!J$102:AN$102,LTA!J$104:AN$104)</f>
        <v>101.42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-210</v>
      </c>
      <c r="AA8" s="75">
        <f>STOA!I8</f>
        <v>386.75</v>
      </c>
      <c r="AB8" s="75">
        <f>-STOA!O8</f>
        <v>0</v>
      </c>
      <c r="AC8">
        <f t="shared" si="0"/>
        <v>17.312554298902047</v>
      </c>
      <c r="AD8">
        <f t="shared" si="1"/>
        <v>1164.5518136242429</v>
      </c>
      <c r="AE8">
        <f>'IDT-1'!C8</f>
        <v>0</v>
      </c>
      <c r="AF8" s="24"/>
      <c r="AG8">
        <f t="shared" si="2"/>
        <v>1164.5518136242429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-181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6.2291099999999995</v>
      </c>
      <c r="E9">
        <f>GT_NG!Q9</f>
        <v>7.1121862715452071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59.999999999999993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827.82305971606274</v>
      </c>
      <c r="P9" s="36">
        <v>68.430000000000007</v>
      </c>
      <c r="Q9" s="36">
        <v>22.18</v>
      </c>
      <c r="R9" s="38">
        <v>0</v>
      </c>
      <c r="S9" s="38">
        <v>0</v>
      </c>
      <c r="T9" s="37">
        <f>SUMPRODUCT(LTA!J9:AN9,LTA!J$101:AN$101,LTA!J$104:AN$104)</f>
        <v>38.83</v>
      </c>
      <c r="U9" s="37">
        <f>SUMPRODUCT(LTA!J9:AN9,LTA!J$102:AN$102,LTA!J$104:AN$104)</f>
        <v>101.42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-230</v>
      </c>
      <c r="AA9" s="75">
        <f>STOA!I9</f>
        <v>386.75</v>
      </c>
      <c r="AB9" s="75">
        <f>-STOA!O9</f>
        <v>0</v>
      </c>
      <c r="AC9">
        <f t="shared" si="0"/>
        <v>17.442171366885741</v>
      </c>
      <c r="AD9">
        <f t="shared" si="1"/>
        <v>1126.9205775115565</v>
      </c>
      <c r="AE9">
        <f>'IDT-1'!C9</f>
        <v>0</v>
      </c>
      <c r="AF9" s="24"/>
      <c r="AG9">
        <f t="shared" si="2"/>
        <v>1126.9205775115565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-187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6.2291099999999995</v>
      </c>
      <c r="E10">
        <f>GT_NG!Q10</f>
        <v>7.1121862715452071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59.999999999999993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816.21496699699719</v>
      </c>
      <c r="P10" s="36">
        <v>68.430000000000007</v>
      </c>
      <c r="Q10" s="36">
        <v>22.18</v>
      </c>
      <c r="R10" s="38">
        <v>0</v>
      </c>
      <c r="S10" s="38">
        <v>0</v>
      </c>
      <c r="T10" s="37">
        <f>SUMPRODUCT(LTA!J10:AN10,LTA!J$101:AN$101,LTA!J$104:AN$104)</f>
        <v>38.81</v>
      </c>
      <c r="U10" s="37">
        <f>SUMPRODUCT(LTA!J10:AN10,LTA!J$102:AN$102,LTA!J$104:AN$104)</f>
        <v>101.42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-245</v>
      </c>
      <c r="AA10" s="75">
        <f>STOA!I10</f>
        <v>386.75</v>
      </c>
      <c r="AB10" s="75">
        <f>-STOA!O10</f>
        <v>0</v>
      </c>
      <c r="AC10">
        <f t="shared" si="0"/>
        <v>17.437503553702115</v>
      </c>
      <c r="AD10">
        <f t="shared" si="1"/>
        <v>1104.2971526056747</v>
      </c>
      <c r="AE10">
        <f>'IDT-1'!C10</f>
        <v>0</v>
      </c>
      <c r="AF10" s="24"/>
      <c r="AG10">
        <f t="shared" si="2"/>
        <v>1104.2971526056747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-183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6.2291099999999995</v>
      </c>
      <c r="E11">
        <f>GT_NG!Q11</f>
        <v>6.9005140610825526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48.670000000000009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790.26275736555965</v>
      </c>
      <c r="P11" s="36">
        <v>68.430000000000007</v>
      </c>
      <c r="Q11" s="36">
        <v>22.18</v>
      </c>
      <c r="R11" s="38">
        <v>0</v>
      </c>
      <c r="S11" s="38">
        <v>0</v>
      </c>
      <c r="T11" s="37">
        <f>SUMPRODUCT(LTA!J11:AN11,LTA!J$101:AN$101,LTA!J$104:AN$104)</f>
        <v>36.83</v>
      </c>
      <c r="U11" s="37">
        <f>SUMPRODUCT(LTA!J11:AN11,LTA!J$102:AN$102,LTA!J$104:AN$104)</f>
        <v>101.42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-295</v>
      </c>
      <c r="AA11" s="75">
        <f>STOA!I11</f>
        <v>386.75</v>
      </c>
      <c r="AB11" s="75">
        <f>-STOA!O11</f>
        <v>0</v>
      </c>
      <c r="AC11">
        <f t="shared" si="0"/>
        <v>16.681739527472409</v>
      </c>
      <c r="AD11">
        <f t="shared" si="1"/>
        <v>1111.5790347900042</v>
      </c>
      <c r="AE11">
        <f>'IDT-1'!C11</f>
        <v>0</v>
      </c>
      <c r="AF11" s="24"/>
      <c r="AG11">
        <f t="shared" si="2"/>
        <v>1111.5790347900042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-87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6.2291099999999995</v>
      </c>
      <c r="E12">
        <f>GT_NG!Q12</f>
        <v>6.9005140610825526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48.670000000000009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786.14728698014017</v>
      </c>
      <c r="P12" s="36">
        <v>68.430000000000007</v>
      </c>
      <c r="Q12" s="36">
        <v>22.18</v>
      </c>
      <c r="R12" s="38">
        <v>0</v>
      </c>
      <c r="S12" s="38">
        <v>0</v>
      </c>
      <c r="T12" s="37">
        <f>SUMPRODUCT(LTA!J12:AN12,LTA!J$101:AN$101,LTA!J$104:AN$104)</f>
        <v>36.25</v>
      </c>
      <c r="U12" s="37">
        <f>SUMPRODUCT(LTA!J12:AN12,LTA!J$102:AN$102,LTA!J$104:AN$104)</f>
        <v>101.42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-315</v>
      </c>
      <c r="AA12" s="75">
        <f>STOA!I12</f>
        <v>386.75</v>
      </c>
      <c r="AB12" s="75">
        <f>-STOA!O12</f>
        <v>0</v>
      </c>
      <c r="AC12">
        <f t="shared" si="0"/>
        <v>16.74695691834706</v>
      </c>
      <c r="AD12">
        <f t="shared" si="1"/>
        <v>1094.8183470137101</v>
      </c>
      <c r="AE12">
        <f>'IDT-1'!C12</f>
        <v>0</v>
      </c>
      <c r="AF12" s="24"/>
      <c r="AG12">
        <f t="shared" si="2"/>
        <v>1094.8183470137101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-79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6.2291099999999995</v>
      </c>
      <c r="E13">
        <f>GT_NG!Q13</f>
        <v>7.1156844402868726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50.627749877783209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789.44127496712065</v>
      </c>
      <c r="P13" s="36">
        <v>68.430000000000007</v>
      </c>
      <c r="Q13" s="36">
        <v>22.18</v>
      </c>
      <c r="R13" s="38">
        <v>0</v>
      </c>
      <c r="S13" s="38">
        <v>0</v>
      </c>
      <c r="T13" s="37">
        <f>SUMPRODUCT(LTA!J13:AN13,LTA!J$101:AN$101,LTA!J$104:AN$104)</f>
        <v>36.130000000000003</v>
      </c>
      <c r="U13" s="37">
        <f>SUMPRODUCT(LTA!J13:AN13,LTA!J$102:AN$102,LTA!J$104:AN$104)</f>
        <v>101.42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-330</v>
      </c>
      <c r="AA13" s="75">
        <f>STOA!I13</f>
        <v>386.75</v>
      </c>
      <c r="AB13" s="75">
        <f>-STOA!O13</f>
        <v>0</v>
      </c>
      <c r="AC13">
        <f t="shared" si="0"/>
        <v>16.989328516382276</v>
      </c>
      <c r="AD13">
        <f t="shared" si="1"/>
        <v>1077.9228836596428</v>
      </c>
      <c r="AE13">
        <f>'IDT-1'!C13</f>
        <v>0</v>
      </c>
      <c r="AF13" s="24"/>
      <c r="AG13">
        <f t="shared" si="2"/>
        <v>1077.9228836596428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-86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6.2291099999999995</v>
      </c>
      <c r="E14">
        <f>GT_NG!Q14</f>
        <v>7.1156844402868726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50.627749877783209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782.51146357617324</v>
      </c>
      <c r="P14" s="36">
        <v>68.430000000000007</v>
      </c>
      <c r="Q14" s="36">
        <v>22.18</v>
      </c>
      <c r="R14" s="38">
        <v>0</v>
      </c>
      <c r="S14" s="38">
        <v>0</v>
      </c>
      <c r="T14" s="37">
        <f>SUMPRODUCT(LTA!J14:AN14,LTA!J$101:AN$101,LTA!J$104:AN$104)</f>
        <v>36.68</v>
      </c>
      <c r="U14" s="37">
        <f>SUMPRODUCT(LTA!J14:AN14,LTA!J$102:AN$102,LTA!J$104:AN$104)</f>
        <v>101.42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-296.08</v>
      </c>
      <c r="AA14" s="75">
        <f>STOA!I14</f>
        <v>386.75</v>
      </c>
      <c r="AB14" s="75">
        <f>-STOA!O14</f>
        <v>0</v>
      </c>
      <c r="AC14">
        <f t="shared" si="0"/>
        <v>16.49886817775614</v>
      </c>
      <c r="AD14">
        <f t="shared" si="1"/>
        <v>1120.9535326073217</v>
      </c>
      <c r="AE14">
        <f>'IDT-1'!C14</f>
        <v>0</v>
      </c>
      <c r="AF14" s="24"/>
      <c r="AG14">
        <f t="shared" si="2"/>
        <v>1120.9535326073217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-71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6.2291099999999995</v>
      </c>
      <c r="E15">
        <f>GT_NG!Q15</f>
        <v>7.1156844402868726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50.627749877783209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777.1771721966212</v>
      </c>
      <c r="P15" s="36">
        <v>66.98</v>
      </c>
      <c r="Q15" s="36">
        <v>21.710000000000004</v>
      </c>
      <c r="R15" s="38">
        <v>0</v>
      </c>
      <c r="S15" s="38">
        <v>0</v>
      </c>
      <c r="T15" s="37">
        <f>SUMPRODUCT(LTA!J15:AN15,LTA!J$101:AN$101,LTA!J$104:AN$104)</f>
        <v>36.880000000000003</v>
      </c>
      <c r="U15" s="37">
        <f>SUMPRODUCT(LTA!J15:AN15,LTA!J$102:AN$102,LTA!J$104:AN$104)</f>
        <v>101.42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-228</v>
      </c>
      <c r="AA15" s="75">
        <f>STOA!I15</f>
        <v>315.36</v>
      </c>
      <c r="AB15" s="75">
        <f>-STOA!O15</f>
        <v>0</v>
      </c>
      <c r="AC15">
        <f t="shared" si="0"/>
        <v>15.328429277215761</v>
      </c>
      <c r="AD15">
        <f t="shared" si="1"/>
        <v>1097.75968012831</v>
      </c>
      <c r="AE15">
        <f>'IDT-1'!C15</f>
        <v>0</v>
      </c>
      <c r="AF15" s="24"/>
      <c r="AG15">
        <f t="shared" si="2"/>
        <v>1097.75968012831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-85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6.2291099999999995</v>
      </c>
      <c r="E16">
        <f>GT_NG!Q16</f>
        <v>7.1156844402868726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50.627749877783209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755.33254493031995</v>
      </c>
      <c r="P16" s="36">
        <v>66.98</v>
      </c>
      <c r="Q16" s="36">
        <v>21.710000000000004</v>
      </c>
      <c r="R16" s="38">
        <v>0</v>
      </c>
      <c r="S16" s="38">
        <v>0</v>
      </c>
      <c r="T16" s="37">
        <f>SUMPRODUCT(LTA!J16:AN16,LTA!J$101:AN$101,LTA!J$104:AN$104)</f>
        <v>36.46</v>
      </c>
      <c r="U16" s="37">
        <f>SUMPRODUCT(LTA!J16:AN16,LTA!J$102:AN$102,LTA!J$104:AN$104)</f>
        <v>101.42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-243</v>
      </c>
      <c r="AA16" s="75">
        <f>STOA!I16</f>
        <v>315.36</v>
      </c>
      <c r="AB16" s="75">
        <f>-STOA!O16</f>
        <v>0</v>
      </c>
      <c r="AC16">
        <f t="shared" si="0"/>
        <v>15.239038087538653</v>
      </c>
      <c r="AD16">
        <f t="shared" si="1"/>
        <v>1063.5844440516858</v>
      </c>
      <c r="AE16">
        <f>'IDT-1'!C16</f>
        <v>0</v>
      </c>
      <c r="AF16" s="24"/>
      <c r="AG16">
        <f t="shared" si="2"/>
        <v>1063.5844440516858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-82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6.2291099999999995</v>
      </c>
      <c r="E17">
        <f>GT_NG!Q17</f>
        <v>7.1156844402868726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50.627749877783209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750.81026732928262</v>
      </c>
      <c r="P17" s="36">
        <v>66.98</v>
      </c>
      <c r="Q17" s="36">
        <v>21.710000000000004</v>
      </c>
      <c r="R17" s="38">
        <v>0</v>
      </c>
      <c r="S17" s="38">
        <v>0</v>
      </c>
      <c r="T17" s="37">
        <f>SUMPRODUCT(LTA!J17:AN17,LTA!J$101:AN$101,LTA!J$104:AN$104)</f>
        <v>39.64</v>
      </c>
      <c r="U17" s="37">
        <f>SUMPRODUCT(LTA!J17:AN17,LTA!J$102:AN$102,LTA!J$104:AN$104)</f>
        <v>101.42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-258</v>
      </c>
      <c r="AA17" s="75">
        <f>STOA!I17</f>
        <v>315.36</v>
      </c>
      <c r="AB17" s="75">
        <f>-STOA!O17</f>
        <v>0</v>
      </c>
      <c r="AC17">
        <f t="shared" si="0"/>
        <v>15.37815421252685</v>
      </c>
      <c r="AD17">
        <f t="shared" si="1"/>
        <v>1045.1030503256604</v>
      </c>
      <c r="AE17">
        <f>'IDT-1'!C17</f>
        <v>0</v>
      </c>
      <c r="AF17" s="24"/>
      <c r="AG17">
        <f t="shared" si="2"/>
        <v>1045.1030503256604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-84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6.2291099999999995</v>
      </c>
      <c r="E18">
        <f>GT_NG!Q18</f>
        <v>7.3339569691300284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50.627749877783209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752.37718991515044</v>
      </c>
      <c r="P18" s="36">
        <v>66.98</v>
      </c>
      <c r="Q18" s="36">
        <v>21.710000000000004</v>
      </c>
      <c r="R18" s="38">
        <v>0</v>
      </c>
      <c r="S18" s="38">
        <v>0</v>
      </c>
      <c r="T18" s="37">
        <f>SUMPRODUCT(LTA!J18:AN18,LTA!J$101:AN$101,LTA!J$104:AN$104)</f>
        <v>39.409999999999997</v>
      </c>
      <c r="U18" s="37">
        <f>SUMPRODUCT(LTA!J18:AN18,LTA!J$102:AN$102,LTA!J$104:AN$104)</f>
        <v>101.42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-245</v>
      </c>
      <c r="AA18" s="75">
        <f>STOA!I18</f>
        <v>315.36</v>
      </c>
      <c r="AB18" s="75">
        <f>-STOA!O18</f>
        <v>0</v>
      </c>
      <c r="AC18">
        <f t="shared" si="0"/>
        <v>15.542768097413624</v>
      </c>
      <c r="AD18">
        <f t="shared" si="1"/>
        <v>1029.4936315554844</v>
      </c>
      <c r="AE18">
        <f>'IDT-1'!C18</f>
        <v>0</v>
      </c>
      <c r="AF18" s="24"/>
      <c r="AG18">
        <f t="shared" si="2"/>
        <v>1029.4936315554844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-114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6.2291099999999995</v>
      </c>
      <c r="E19">
        <f>GT_NG!Q19</f>
        <v>7.3339569691300284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50.627749877783209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753.31607442300003</v>
      </c>
      <c r="P19" s="36">
        <v>32.919999999999995</v>
      </c>
      <c r="Q19" s="36">
        <v>9.6818984114532274</v>
      </c>
      <c r="R19" s="38">
        <v>0</v>
      </c>
      <c r="S19" s="38">
        <v>0</v>
      </c>
      <c r="T19" s="37">
        <f>SUMPRODUCT(LTA!J19:AN19,LTA!J$101:AN$101,LTA!J$104:AN$104)</f>
        <v>39.520000000000003</v>
      </c>
      <c r="U19" s="37">
        <f>SUMPRODUCT(LTA!J19:AN19,LTA!J$102:AN$102,LTA!J$104:AN$104)</f>
        <v>101.42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-288</v>
      </c>
      <c r="AA19" s="75">
        <f>STOA!I19</f>
        <v>315.36</v>
      </c>
      <c r="AB19" s="75">
        <f>-STOA!O19</f>
        <v>0</v>
      </c>
      <c r="AC19">
        <f t="shared" si="0"/>
        <v>14.80017601373787</v>
      </c>
      <c r="AD19">
        <f t="shared" si="1"/>
        <v>1024.197006558463</v>
      </c>
      <c r="AE19">
        <f>'IDT-1'!C19</f>
        <v>0</v>
      </c>
      <c r="AF19" s="24"/>
      <c r="AG19">
        <f t="shared" si="2"/>
        <v>1024.197006558463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-32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6.2291099999999995</v>
      </c>
      <c r="E20">
        <f>GT_NG!Q20</f>
        <v>7.1121862715452071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50.627749877783209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753.31607442300003</v>
      </c>
      <c r="P20" s="36">
        <v>32.919999999999995</v>
      </c>
      <c r="Q20" s="36">
        <v>9.6818984114532274</v>
      </c>
      <c r="R20" s="38">
        <v>0</v>
      </c>
      <c r="S20" s="38">
        <v>0</v>
      </c>
      <c r="T20" s="37">
        <f>SUMPRODUCT(LTA!J20:AN20,LTA!J$101:AN$101,LTA!J$104:AN$104)</f>
        <v>46.88</v>
      </c>
      <c r="U20" s="37">
        <f>SUMPRODUCT(LTA!J20:AN20,LTA!J$102:AN$102,LTA!J$104:AN$104)</f>
        <v>101.42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-298</v>
      </c>
      <c r="AA20" s="75">
        <f>STOA!I20</f>
        <v>315.36</v>
      </c>
      <c r="AB20" s="75">
        <f>-STOA!O20</f>
        <v>0</v>
      </c>
      <c r="AC20">
        <f t="shared" si="0"/>
        <v>14.987286216909856</v>
      </c>
      <c r="AD20">
        <f t="shared" si="1"/>
        <v>1017.1481256577059</v>
      </c>
      <c r="AE20">
        <f>'IDT-1'!C20</f>
        <v>0</v>
      </c>
      <c r="AF20" s="24"/>
      <c r="AG20">
        <f t="shared" si="2"/>
        <v>1017.1481256577059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-36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6.2291099999999995</v>
      </c>
      <c r="E21">
        <f>GT_NG!Q21</f>
        <v>7.1121862715452071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50.627749877783209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750.11287198137666</v>
      </c>
      <c r="P21" s="36">
        <v>32.919999999999995</v>
      </c>
      <c r="Q21" s="36">
        <v>9.85</v>
      </c>
      <c r="R21" s="38">
        <v>0</v>
      </c>
      <c r="S21" s="38">
        <v>0</v>
      </c>
      <c r="T21" s="37">
        <f>SUMPRODUCT(LTA!J21:AN21,LTA!J$101:AN$101,LTA!J$104:AN$104)</f>
        <v>46.31</v>
      </c>
      <c r="U21" s="37">
        <f>SUMPRODUCT(LTA!J21:AN21,LTA!J$102:AN$102,LTA!J$104:AN$104)</f>
        <v>101.42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-318</v>
      </c>
      <c r="AA21" s="75">
        <f>STOA!I21</f>
        <v>315.36</v>
      </c>
      <c r="AB21" s="75">
        <f>-STOA!O21</f>
        <v>0</v>
      </c>
      <c r="AC21">
        <f t="shared" si="0"/>
        <v>14.991073839491566</v>
      </c>
      <c r="AD21">
        <f t="shared" si="1"/>
        <v>1009.5392371820479</v>
      </c>
      <c r="AE21">
        <f>'IDT-1'!C21</f>
        <v>0</v>
      </c>
      <c r="AF21" s="24"/>
      <c r="AG21">
        <f t="shared" si="2"/>
        <v>1009.5392371820479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6.2291099999999995</v>
      </c>
      <c r="E22">
        <f>GT_NG!Q22</f>
        <v>7.1121862715452071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50.627749877783209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750.27801722559093</v>
      </c>
      <c r="P22" s="36">
        <v>32.919999999999995</v>
      </c>
      <c r="Q22" s="36">
        <v>9.68</v>
      </c>
      <c r="R22" s="38">
        <v>0</v>
      </c>
      <c r="S22" s="38">
        <v>0</v>
      </c>
      <c r="T22" s="37">
        <f>SUMPRODUCT(LTA!J22:AN22,LTA!J$101:AN$101,LTA!J$104:AN$104)</f>
        <v>46.34</v>
      </c>
      <c r="U22" s="37">
        <f>SUMPRODUCT(LTA!J22:AN22,LTA!J$102:AN$102,LTA!J$104:AN$104)</f>
        <v>101.42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-305</v>
      </c>
      <c r="AA22" s="75">
        <f>STOA!I22</f>
        <v>315.36</v>
      </c>
      <c r="AB22" s="75">
        <f>-STOA!O22</f>
        <v>0</v>
      </c>
      <c r="AC22">
        <f t="shared" si="0"/>
        <v>15.106710775429187</v>
      </c>
      <c r="AD22">
        <f t="shared" si="1"/>
        <v>996.44874549032431</v>
      </c>
      <c r="AE22">
        <f>'IDT-1'!C22</f>
        <v>0</v>
      </c>
      <c r="AF22" s="24"/>
      <c r="AG22">
        <f t="shared" si="2"/>
        <v>996.44874549032431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-46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6.2291099999999995</v>
      </c>
      <c r="E23">
        <f>GT_NG!Q23</f>
        <v>7.1121862715452071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50.627749877783209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750.42359322463369</v>
      </c>
      <c r="P23" s="36">
        <v>32.919999999999995</v>
      </c>
      <c r="Q23" s="36">
        <v>9.68</v>
      </c>
      <c r="R23" s="38">
        <v>0</v>
      </c>
      <c r="S23" s="38">
        <v>0</v>
      </c>
      <c r="T23" s="37">
        <f>SUMPRODUCT(LTA!J23:AN23,LTA!J$101:AN$101,LTA!J$104:AN$104)</f>
        <v>45.35</v>
      </c>
      <c r="U23" s="37">
        <f>SUMPRODUCT(LTA!J23:AN23,LTA!J$102:AN$102,LTA!J$104:AN$104)</f>
        <v>101.42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-235</v>
      </c>
      <c r="AA23" s="75">
        <f>STOA!I23</f>
        <v>216.60000000000002</v>
      </c>
      <c r="AB23" s="75">
        <f>-STOA!O23</f>
        <v>0</v>
      </c>
      <c r="AC23">
        <f t="shared" si="0"/>
        <v>13.519941642445144</v>
      </c>
      <c r="AD23">
        <f t="shared" si="1"/>
        <v>978.43109062235146</v>
      </c>
      <c r="AE23">
        <f>'IDT-1'!C23</f>
        <v>0</v>
      </c>
      <c r="AF23" s="24"/>
      <c r="AG23">
        <f t="shared" si="2"/>
        <v>978.43109062235146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-36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6.2291099999999995</v>
      </c>
      <c r="E24">
        <f>GT_NG!Q24</f>
        <v>7.1121862715452071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50.627749877783209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770.56962637059235</v>
      </c>
      <c r="P24" s="36">
        <v>68.430000000000007</v>
      </c>
      <c r="Q24" s="36">
        <v>9.6818984114532274</v>
      </c>
      <c r="R24" s="38">
        <v>0</v>
      </c>
      <c r="S24" s="38">
        <v>0</v>
      </c>
      <c r="T24" s="37">
        <f>SUMPRODUCT(LTA!J24:AN24,LTA!J$101:AN$101,LTA!J$104:AN$104)</f>
        <v>44.77</v>
      </c>
      <c r="U24" s="37">
        <f>SUMPRODUCT(LTA!J24:AN24,LTA!J$102:AN$102,LTA!J$104:AN$104)</f>
        <v>101.42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-301.68</v>
      </c>
      <c r="AA24" s="75">
        <f>STOA!I24</f>
        <v>216.60000000000002</v>
      </c>
      <c r="AB24" s="75">
        <f>-STOA!O24</f>
        <v>0</v>
      </c>
      <c r="AC24">
        <f t="shared" si="0"/>
        <v>14.46344907049742</v>
      </c>
      <c r="AD24">
        <f t="shared" si="1"/>
        <v>980.88551475171084</v>
      </c>
      <c r="AE24">
        <f>'IDT-1'!C24</f>
        <v>0</v>
      </c>
      <c r="AF24" s="24"/>
      <c r="AG24">
        <f t="shared" si="2"/>
        <v>980.88551475171084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-21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6.2291099999999995</v>
      </c>
      <c r="E25">
        <f>GT_NG!Q25</f>
        <v>7.1121862715452071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50.627749877783209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798.56903597207167</v>
      </c>
      <c r="P25" s="36">
        <v>68.430000000000007</v>
      </c>
      <c r="Q25" s="36">
        <v>22.18</v>
      </c>
      <c r="R25" s="38">
        <v>0</v>
      </c>
      <c r="S25" s="38">
        <v>0</v>
      </c>
      <c r="T25" s="37">
        <f>SUMPRODUCT(LTA!J25:AN25,LTA!J$101:AN$101,LTA!J$104:AN$104)</f>
        <v>44.589999999999996</v>
      </c>
      <c r="U25" s="37">
        <f>SUMPRODUCT(LTA!J25:AN25,LTA!J$102:AN$102,LTA!J$104:AN$104)</f>
        <v>101.42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-290</v>
      </c>
      <c r="AA25" s="75">
        <f>STOA!I25</f>
        <v>216.60000000000002</v>
      </c>
      <c r="AB25" s="75">
        <f>-STOA!O25</f>
        <v>-84</v>
      </c>
      <c r="AC25">
        <f t="shared" si="0"/>
        <v>16.277097083416784</v>
      </c>
      <c r="AD25">
        <f t="shared" si="1"/>
        <v>855.06937792881752</v>
      </c>
      <c r="AE25">
        <f>'IDT-1'!C25</f>
        <v>0</v>
      </c>
      <c r="AF25" s="24"/>
      <c r="AG25">
        <f t="shared" si="2"/>
        <v>855.06937792881752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-113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6.2291099999999995</v>
      </c>
      <c r="E26">
        <f>GT_NG!Q26</f>
        <v>7.1121862715452071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50.627749877783209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798.25085038399607</v>
      </c>
      <c r="P26" s="36">
        <v>68.430000000000007</v>
      </c>
      <c r="Q26" s="36">
        <v>22.18</v>
      </c>
      <c r="R26" s="38">
        <v>0</v>
      </c>
      <c r="S26" s="38">
        <v>0</v>
      </c>
      <c r="T26" s="37">
        <f>SUMPRODUCT(LTA!J26:AN26,LTA!J$101:AN$101,LTA!J$104:AN$104)</f>
        <v>45.31</v>
      </c>
      <c r="U26" s="37">
        <f>SUMPRODUCT(LTA!J26:AN26,LTA!J$102:AN$102,LTA!J$104:AN$104)</f>
        <v>101.42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-295</v>
      </c>
      <c r="AA26" s="75">
        <f>STOA!I26</f>
        <v>216.60000000000002</v>
      </c>
      <c r="AB26" s="75">
        <f>-STOA!O26</f>
        <v>-99</v>
      </c>
      <c r="AC26">
        <f t="shared" si="0"/>
        <v>16.404926835552452</v>
      </c>
      <c r="AD26">
        <f t="shared" si="1"/>
        <v>841.3433625886064</v>
      </c>
      <c r="AE26">
        <f>'IDT-1'!C26</f>
        <v>0</v>
      </c>
      <c r="AF26" s="24"/>
      <c r="AG26">
        <f t="shared" si="2"/>
        <v>841.3433625886064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-107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6.2291099999999995</v>
      </c>
      <c r="E27">
        <f>GT_NG!Q27</f>
        <v>7.1121862715452071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50.627749877783209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784.98098230141397</v>
      </c>
      <c r="P27" s="36">
        <v>68.430000000000007</v>
      </c>
      <c r="Q27" s="36">
        <v>22.18</v>
      </c>
      <c r="R27" s="38">
        <v>8.0926568144499189</v>
      </c>
      <c r="S27" s="38">
        <v>0</v>
      </c>
      <c r="T27" s="37">
        <f>SUMPRODUCT(LTA!J27:AN27,LTA!J$101:AN$101,LTA!J$104:AN$104)</f>
        <v>46.809999999999995</v>
      </c>
      <c r="U27" s="37">
        <f>SUMPRODUCT(LTA!J27:AN27,LTA!J$102:AN$102,LTA!J$104:AN$104)</f>
        <v>101.42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-250</v>
      </c>
      <c r="AA27" s="75">
        <f>STOA!I27</f>
        <v>153.30000000000001</v>
      </c>
      <c r="AB27" s="75">
        <f>-STOA!O27</f>
        <v>-95</v>
      </c>
      <c r="AC27">
        <f t="shared" si="0"/>
        <v>15.416011637894101</v>
      </c>
      <c r="AD27">
        <f t="shared" si="1"/>
        <v>820.35506651813239</v>
      </c>
      <c r="AE27">
        <f>'IDT-1'!C27</f>
        <v>0</v>
      </c>
      <c r="AF27" s="24"/>
      <c r="AG27">
        <f t="shared" si="2"/>
        <v>820.35506651813239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-111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6.2291099999999995</v>
      </c>
      <c r="E28">
        <f>GT_NG!Q28</f>
        <v>7.1121862715452071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50.627749877783209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776.40342283181417</v>
      </c>
      <c r="P28" s="36">
        <v>68.430000000000007</v>
      </c>
      <c r="Q28" s="36">
        <v>22.18</v>
      </c>
      <c r="R28" s="38">
        <v>14.250000000000004</v>
      </c>
      <c r="S28" s="38">
        <v>0</v>
      </c>
      <c r="T28" s="37">
        <f>SUMPRODUCT(LTA!J28:AN28,LTA!J$101:AN$101,LTA!J$104:AN$104)</f>
        <v>49.85</v>
      </c>
      <c r="U28" s="37">
        <f>SUMPRODUCT(LTA!J28:AN28,LTA!J$102:AN$102,LTA!J$104:AN$104)</f>
        <v>101.42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-194.77</v>
      </c>
      <c r="AA28" s="75">
        <f>STOA!I28</f>
        <v>155.35</v>
      </c>
      <c r="AB28" s="75">
        <f>-STOA!O28</f>
        <v>-150</v>
      </c>
      <c r="AC28">
        <f t="shared" si="0"/>
        <v>15.517366912964116</v>
      </c>
      <c r="AD28">
        <f t="shared" si="1"/>
        <v>814.15349495901285</v>
      </c>
      <c r="AE28">
        <f>'IDT-1'!C28</f>
        <v>0</v>
      </c>
      <c r="AF28" s="24"/>
      <c r="AG28">
        <f t="shared" si="2"/>
        <v>814.15349495901285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6.2757699999999987</v>
      </c>
      <c r="E29">
        <f>GT_NG!Q29</f>
        <v>7.1121862715452071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50.627749877783209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757.7330839191884</v>
      </c>
      <c r="P29" s="36">
        <v>32.919999999999995</v>
      </c>
      <c r="Q29" s="36">
        <v>9.3699999999999992</v>
      </c>
      <c r="R29" s="38">
        <v>21.77</v>
      </c>
      <c r="S29" s="38">
        <v>0</v>
      </c>
      <c r="T29" s="37">
        <f>SUMPRODUCT(LTA!J29:AN29,LTA!J$101:AN$101,LTA!J$104:AN$104)</f>
        <v>48.89</v>
      </c>
      <c r="U29" s="37">
        <f>SUMPRODUCT(LTA!J29:AN29,LTA!J$102:AN$102,LTA!J$104:AN$104)</f>
        <v>70.680000000000007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-230</v>
      </c>
      <c r="AA29" s="75">
        <f>STOA!I29</f>
        <v>157.25</v>
      </c>
      <c r="AB29" s="75">
        <f>-STOA!O29</f>
        <v>-23</v>
      </c>
      <c r="AC29">
        <f t="shared" si="0"/>
        <v>12.92310249333527</v>
      </c>
      <c r="AD29">
        <f t="shared" si="1"/>
        <v>931.29408046601577</v>
      </c>
      <c r="AE29">
        <f>'IDT-1'!C29</f>
        <v>0</v>
      </c>
      <c r="AF29" s="24"/>
      <c r="AG29">
        <f t="shared" si="2"/>
        <v>931.29408046601577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6.2757699999999987</v>
      </c>
      <c r="E30">
        <f>GT_NG!Q30</f>
        <v>7.1121862715452071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50.627749877783209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745.05165079239555</v>
      </c>
      <c r="P30" s="36">
        <v>32.919999999999995</v>
      </c>
      <c r="Q30" s="36">
        <v>9.3699999999999992</v>
      </c>
      <c r="R30" s="38">
        <v>23.75</v>
      </c>
      <c r="S30" s="38">
        <v>0</v>
      </c>
      <c r="T30" s="37">
        <f>SUMPRODUCT(LTA!J30:AN30,LTA!J$101:AN$101,LTA!J$104:AN$104)</f>
        <v>55.629999999999995</v>
      </c>
      <c r="U30" s="37">
        <f>SUMPRODUCT(LTA!J30:AN30,LTA!J$102:AN$102,LTA!J$104:AN$104)</f>
        <v>70.680000000000007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-250</v>
      </c>
      <c r="AA30" s="75">
        <f>STOA!I30</f>
        <v>159.87</v>
      </c>
      <c r="AB30" s="75">
        <f>-STOA!O30</f>
        <v>0</v>
      </c>
      <c r="AC30">
        <f t="shared" si="0"/>
        <v>12.964566646952662</v>
      </c>
      <c r="AD30">
        <f t="shared" si="1"/>
        <v>923.91118318560552</v>
      </c>
      <c r="AE30">
        <f>'IDT-1'!C30</f>
        <v>0</v>
      </c>
      <c r="AF30" s="24"/>
      <c r="AG30">
        <f t="shared" si="2"/>
        <v>923.91118318560552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-17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6.2757699999999987</v>
      </c>
      <c r="E31">
        <f>GT_NG!Q31</f>
        <v>7.1121862715452071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50.627749877783209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734.80462718236447</v>
      </c>
      <c r="P31" s="36">
        <v>32.92</v>
      </c>
      <c r="Q31" s="36">
        <v>9.3699999999999992</v>
      </c>
      <c r="R31" s="38">
        <v>23.749999999999996</v>
      </c>
      <c r="S31" s="38">
        <v>0</v>
      </c>
      <c r="T31" s="37">
        <f>SUMPRODUCT(LTA!J31:AN31,LTA!J$101:AN$101,LTA!J$104:AN$104)</f>
        <v>64.069999999999993</v>
      </c>
      <c r="U31" s="37">
        <f>SUMPRODUCT(LTA!J31:AN31,LTA!J$102:AN$102,LTA!J$104:AN$104)</f>
        <v>70.680000000000007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-260</v>
      </c>
      <c r="AA31" s="75">
        <f>STOA!I31</f>
        <v>162.82</v>
      </c>
      <c r="AB31" s="75">
        <f>-STOA!O31</f>
        <v>0</v>
      </c>
      <c r="AC31">
        <f t="shared" si="0"/>
        <v>13.045649859361953</v>
      </c>
      <c r="AD31">
        <f t="shared" si="1"/>
        <v>916.97307636316532</v>
      </c>
      <c r="AE31">
        <f>'IDT-1'!C31</f>
        <v>0</v>
      </c>
      <c r="AF31" s="24"/>
      <c r="AG31">
        <f t="shared" si="2"/>
        <v>916.97307636316532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-15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6.2757699999999987</v>
      </c>
      <c r="E32">
        <f>GT_NG!Q32</f>
        <v>7.1121862715452071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50.627749877783209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733.19882159046529</v>
      </c>
      <c r="P32" s="36">
        <v>32.92</v>
      </c>
      <c r="Q32" s="36">
        <v>9.3699999999999992</v>
      </c>
      <c r="R32" s="38">
        <v>23.749999999999996</v>
      </c>
      <c r="S32" s="38">
        <v>0</v>
      </c>
      <c r="T32" s="37">
        <f>SUMPRODUCT(LTA!J32:AN32,LTA!J$101:AN$101,LTA!J$104:AN$104)</f>
        <v>67.44</v>
      </c>
      <c r="U32" s="37">
        <f>SUMPRODUCT(LTA!J32:AN32,LTA!J$102:AN$102,LTA!J$104:AN$104)</f>
        <v>70.680000000000007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-265</v>
      </c>
      <c r="AA32" s="75">
        <f>STOA!I32</f>
        <v>164.7</v>
      </c>
      <c r="AB32" s="75">
        <f>-STOA!O32</f>
        <v>0</v>
      </c>
      <c r="AC32">
        <f t="shared" si="0"/>
        <v>13.19313442794178</v>
      </c>
      <c r="AD32">
        <f t="shared" si="1"/>
        <v>907.46978620268635</v>
      </c>
      <c r="AE32">
        <f>'IDT-1'!C32</f>
        <v>0</v>
      </c>
      <c r="AF32" s="24"/>
      <c r="AG32">
        <f t="shared" si="2"/>
        <v>907.46978620268635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-23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6.2757699999999987</v>
      </c>
      <c r="E33">
        <f>GT_NG!Q33</f>
        <v>7.1121862715452071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50.627749877783209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730.500579352675</v>
      </c>
      <c r="P33" s="36">
        <v>31.869999999999997</v>
      </c>
      <c r="Q33" s="36">
        <v>9.3699999999999992</v>
      </c>
      <c r="R33" s="38">
        <v>24.3</v>
      </c>
      <c r="S33" s="38">
        <v>0</v>
      </c>
      <c r="T33" s="37">
        <f>SUMPRODUCT(LTA!J33:AN33,LTA!J$101:AN$101,LTA!J$104:AN$104)</f>
        <v>76.900000000000006</v>
      </c>
      <c r="U33" s="37">
        <f>SUMPRODUCT(LTA!J33:AN33,LTA!J$102:AN$102,LTA!J$104:AN$104)</f>
        <v>46.47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-242</v>
      </c>
      <c r="AA33" s="75">
        <f>STOA!I33</f>
        <v>167.7</v>
      </c>
      <c r="AB33" s="75">
        <f>-STOA!O33</f>
        <v>0</v>
      </c>
      <c r="AC33">
        <f t="shared" si="0"/>
        <v>12.95505236598288</v>
      </c>
      <c r="AD33">
        <f t="shared" si="1"/>
        <v>904.75962602685479</v>
      </c>
      <c r="AE33">
        <f>'IDT-1'!C33</f>
        <v>0</v>
      </c>
      <c r="AF33" s="24"/>
      <c r="AG33">
        <f t="shared" si="2"/>
        <v>904.75962602685479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-34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6.2757699999999987</v>
      </c>
      <c r="E34">
        <f>GT_NG!Q34</f>
        <v>7.1121862715452071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50.627749877783209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725.47362910538664</v>
      </c>
      <c r="P34" s="36">
        <v>31.869999999999997</v>
      </c>
      <c r="Q34" s="36">
        <v>9.3699999999999992</v>
      </c>
      <c r="R34" s="38">
        <v>24.3</v>
      </c>
      <c r="S34" s="38">
        <v>0</v>
      </c>
      <c r="T34" s="37">
        <f>SUMPRODUCT(LTA!J34:AN34,LTA!J$101:AN$101,LTA!J$104:AN$104)</f>
        <v>88.16</v>
      </c>
      <c r="U34" s="37">
        <f>SUMPRODUCT(LTA!J34:AN34,LTA!J$102:AN$102,LTA!J$104:AN$104)</f>
        <v>46.47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-206</v>
      </c>
      <c r="AA34" s="75">
        <f>STOA!I34</f>
        <v>174.3</v>
      </c>
      <c r="AB34" s="75">
        <f>-STOA!O34</f>
        <v>0</v>
      </c>
      <c r="AC34">
        <f t="shared" si="0"/>
        <v>13.174520734073084</v>
      </c>
      <c r="AD34">
        <f t="shared" si="1"/>
        <v>905.37320741147607</v>
      </c>
      <c r="AE34">
        <f>'IDT-1'!C34</f>
        <v>0</v>
      </c>
      <c r="AF34" s="24"/>
      <c r="AG34">
        <f t="shared" si="2"/>
        <v>905.37320741147607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-82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6.2757699999999987</v>
      </c>
      <c r="E35">
        <f>GT_NG!Q35</f>
        <v>7.1156844402868726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50.627749877783209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728.05180654083506</v>
      </c>
      <c r="P35" s="36">
        <v>31.869999999999997</v>
      </c>
      <c r="Q35" s="36">
        <v>9.3699999999999992</v>
      </c>
      <c r="R35" s="38">
        <v>26.3</v>
      </c>
      <c r="S35" s="38">
        <v>0</v>
      </c>
      <c r="T35" s="37">
        <f>SUMPRODUCT(LTA!J35:AN35,LTA!J$101:AN$101,LTA!J$104:AN$104)</f>
        <v>102.84</v>
      </c>
      <c r="U35" s="37">
        <f>SUMPRODUCT(LTA!J35:AN35,LTA!J$102:AN$102,LTA!J$104:AN$104)</f>
        <v>44.99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-231</v>
      </c>
      <c r="AA35" s="75">
        <f>STOA!I35</f>
        <v>202.45000000000002</v>
      </c>
      <c r="AB35" s="75">
        <f>-STOA!O35</f>
        <v>-30</v>
      </c>
      <c r="AC35">
        <f t="shared" si="0"/>
        <v>13.871697687622405</v>
      </c>
      <c r="AD35">
        <f t="shared" si="1"/>
        <v>917.60770606211713</v>
      </c>
      <c r="AE35">
        <f>'IDT-1'!C35</f>
        <v>0</v>
      </c>
      <c r="AF35" s="24"/>
      <c r="AG35">
        <f t="shared" si="2"/>
        <v>917.60770606211713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6.2757699999999987</v>
      </c>
      <c r="E36">
        <f>GT_NG!Q36</f>
        <v>7.1156844402868726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50.627749877783209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728.05213619651192</v>
      </c>
      <c r="P36" s="36">
        <v>31.869999999999997</v>
      </c>
      <c r="Q36" s="36">
        <v>9.3699999999999992</v>
      </c>
      <c r="R36" s="38">
        <v>26.3</v>
      </c>
      <c r="S36" s="38">
        <v>0</v>
      </c>
      <c r="T36" s="37">
        <f>SUMPRODUCT(LTA!J36:AN36,LTA!J$101:AN$101,LTA!J$104:AN$104)</f>
        <v>114.74000000000001</v>
      </c>
      <c r="U36" s="37">
        <f>SUMPRODUCT(LTA!J36:AN36,LTA!J$102:AN$102,LTA!J$104:AN$104)</f>
        <v>44.99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-256</v>
      </c>
      <c r="AA36" s="75">
        <f>STOA!I36</f>
        <v>206.95000000000002</v>
      </c>
      <c r="AB36" s="75">
        <f>-STOA!O36</f>
        <v>-30</v>
      </c>
      <c r="AC36">
        <f t="shared" si="0"/>
        <v>14.193583139036267</v>
      </c>
      <c r="AD36">
        <f t="shared" si="1"/>
        <v>913.68615026638008</v>
      </c>
      <c r="AE36">
        <f>'IDT-1'!C36</f>
        <v>0</v>
      </c>
      <c r="AF36" s="24"/>
      <c r="AG36">
        <f t="shared" si="2"/>
        <v>913.68615026638008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-55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6.2757699999999987</v>
      </c>
      <c r="E37">
        <f>GT_NG!Q37</f>
        <v>7.1156844402868726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50.627749877783209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727.35158775988964</v>
      </c>
      <c r="P37" s="36">
        <v>31.869999999999997</v>
      </c>
      <c r="Q37" s="36">
        <v>9.3699999999999992</v>
      </c>
      <c r="R37" s="38">
        <v>26.3</v>
      </c>
      <c r="S37" s="38">
        <v>0</v>
      </c>
      <c r="T37" s="37">
        <f>SUMPRODUCT(LTA!J37:AN37,LTA!J$101:AN$101,LTA!J$104:AN$104)</f>
        <v>125.83</v>
      </c>
      <c r="U37" s="37">
        <f>SUMPRODUCT(LTA!J37:AN37,LTA!J$102:AN$102,LTA!J$104:AN$104)</f>
        <v>44.99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-281</v>
      </c>
      <c r="AA37" s="75">
        <f>STOA!I37</f>
        <v>215.35000000000002</v>
      </c>
      <c r="AB37" s="75">
        <f>-STOA!O37</f>
        <v>-30</v>
      </c>
      <c r="AC37">
        <f t="shared" si="0"/>
        <v>14.40332095040497</v>
      </c>
      <c r="AD37">
        <f t="shared" si="1"/>
        <v>927.26586401838904</v>
      </c>
      <c r="AE37">
        <f>'IDT-1'!C37</f>
        <v>0</v>
      </c>
      <c r="AF37" s="24"/>
      <c r="AG37">
        <f t="shared" si="2"/>
        <v>927.26586401838904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-35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6.2757699999999987</v>
      </c>
      <c r="E38">
        <f>GT_NG!Q38</f>
        <v>7.1156844402868726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50.627749877783209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727.35158775988964</v>
      </c>
      <c r="P38" s="36">
        <v>31.869999999999997</v>
      </c>
      <c r="Q38" s="36">
        <v>9.3699999999999992</v>
      </c>
      <c r="R38" s="38">
        <v>26.3</v>
      </c>
      <c r="S38" s="38">
        <v>0</v>
      </c>
      <c r="T38" s="37">
        <f>SUMPRODUCT(LTA!J38:AN38,LTA!J$101:AN$101,LTA!J$104:AN$104)</f>
        <v>135.69999999999999</v>
      </c>
      <c r="U38" s="37">
        <f>SUMPRODUCT(LTA!J38:AN38,LTA!J$102:AN$102,LTA!J$104:AN$104)</f>
        <v>44.99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-301</v>
      </c>
      <c r="AA38" s="75">
        <f>STOA!I38</f>
        <v>220.45000000000002</v>
      </c>
      <c r="AB38" s="75">
        <f>-STOA!O38</f>
        <v>-30</v>
      </c>
      <c r="AC38">
        <f t="shared" si="0"/>
        <v>14.6682288632379</v>
      </c>
      <c r="AD38">
        <f t="shared" si="1"/>
        <v>926.97095610555618</v>
      </c>
      <c r="AE38">
        <f>'IDT-1'!C38</f>
        <v>0</v>
      </c>
      <c r="AF38" s="24"/>
      <c r="AG38">
        <f t="shared" si="2"/>
        <v>926.97095610555618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6.2757699999999987</v>
      </c>
      <c r="E39">
        <f>GT_NG!Q39</f>
        <v>6.6136576239476144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50.627749877783209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727.2012699314198</v>
      </c>
      <c r="P39" s="36">
        <v>31.869999999999997</v>
      </c>
      <c r="Q39" s="36">
        <v>9.3699999999999992</v>
      </c>
      <c r="R39" s="38">
        <v>26.3</v>
      </c>
      <c r="S39" s="38">
        <v>0</v>
      </c>
      <c r="T39" s="37">
        <f>SUMPRODUCT(LTA!J39:AN39,LTA!J$101:AN$101,LTA!J$104:AN$104)</f>
        <v>145.1</v>
      </c>
      <c r="U39" s="37">
        <f>SUMPRODUCT(LTA!J39:AN39,LTA!J$102:AN$102,LTA!J$104:AN$104)</f>
        <v>44.99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-306</v>
      </c>
      <c r="AA39" s="75">
        <f>STOA!I39</f>
        <v>224.95000000000002</v>
      </c>
      <c r="AB39" s="75">
        <f>-STOA!O39</f>
        <v>-30</v>
      </c>
      <c r="AC39">
        <f t="shared" si="0"/>
        <v>14.58948942487528</v>
      </c>
      <c r="AD39">
        <f t="shared" si="1"/>
        <v>962.29735089910957</v>
      </c>
      <c r="AE39">
        <f>'IDT-1'!C39</f>
        <v>0</v>
      </c>
      <c r="AF39" s="24"/>
      <c r="AG39">
        <f t="shared" si="2"/>
        <v>962.29735089910957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6.2757699999999987</v>
      </c>
      <c r="E40">
        <f>GT_NG!Q40</f>
        <v>6.9000997340425529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50.627749877783209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727.19051596029271</v>
      </c>
      <c r="P40" s="36">
        <v>31.869999999999997</v>
      </c>
      <c r="Q40" s="36">
        <v>9.3699999999999992</v>
      </c>
      <c r="R40" s="38">
        <v>26.3</v>
      </c>
      <c r="S40" s="38">
        <v>0</v>
      </c>
      <c r="T40" s="37">
        <f>SUMPRODUCT(LTA!J40:AN40,LTA!J$101:AN$101,LTA!J$104:AN$104)</f>
        <v>160.24</v>
      </c>
      <c r="U40" s="37">
        <f>SUMPRODUCT(LTA!J40:AN40,LTA!J$102:AN$102,LTA!J$104:AN$104)</f>
        <v>44.99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-291</v>
      </c>
      <c r="AA40" s="75">
        <f>STOA!I40</f>
        <v>229.15000000000003</v>
      </c>
      <c r="AB40" s="75">
        <f>-STOA!O40</f>
        <v>-30</v>
      </c>
      <c r="AC40">
        <f t="shared" si="0"/>
        <v>14.744351225453808</v>
      </c>
      <c r="AD40">
        <f t="shared" si="1"/>
        <v>983.75817723749901</v>
      </c>
      <c r="AE40">
        <f>'IDT-1'!C40</f>
        <v>0</v>
      </c>
      <c r="AF40" s="24"/>
      <c r="AG40">
        <f t="shared" si="2"/>
        <v>983.75817723749901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-16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6.2757699999999987</v>
      </c>
      <c r="E41">
        <f>GT_NG!Q41</f>
        <v>6.9000997340425529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728.11706445717232</v>
      </c>
      <c r="P41" s="36">
        <v>31.869999999999997</v>
      </c>
      <c r="Q41" s="36">
        <v>9.3699999999999992</v>
      </c>
      <c r="R41" s="38">
        <v>26.3</v>
      </c>
      <c r="S41" s="38">
        <v>0</v>
      </c>
      <c r="T41" s="37">
        <f>SUMPRODUCT(LTA!J41:AN41,LTA!J$101:AN$101,LTA!J$104:AN$104)</f>
        <v>167.01</v>
      </c>
      <c r="U41" s="37">
        <f>SUMPRODUCT(LTA!J41:AN41,LTA!J$102:AN$102,LTA!J$104:AN$104)</f>
        <v>44.99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-281</v>
      </c>
      <c r="AA41" s="75">
        <f>STOA!I41</f>
        <v>235.45000000000002</v>
      </c>
      <c r="AB41" s="75">
        <f>-STOA!O41</f>
        <v>-30</v>
      </c>
      <c r="AC41">
        <f t="shared" si="0"/>
        <v>14.814252087093177</v>
      </c>
      <c r="AD41">
        <f t="shared" si="1"/>
        <v>1003.6848248727391</v>
      </c>
      <c r="AE41">
        <f>'IDT-1'!C41</f>
        <v>0</v>
      </c>
      <c r="AF41" s="24"/>
      <c r="AG41">
        <f t="shared" si="2"/>
        <v>1003.6848248727391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6.2757699999999987</v>
      </c>
      <c r="E42">
        <f>GT_NG!Q42</f>
        <v>6.9000997340425529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726.80809372037038</v>
      </c>
      <c r="P42" s="36">
        <v>31.869999999999997</v>
      </c>
      <c r="Q42" s="36">
        <v>9.3699999999999992</v>
      </c>
      <c r="R42" s="38">
        <v>26.3</v>
      </c>
      <c r="S42" s="38">
        <v>0</v>
      </c>
      <c r="T42" s="37">
        <f>SUMPRODUCT(LTA!J42:AN42,LTA!J$101:AN$101,LTA!J$104:AN$104)</f>
        <v>172.54</v>
      </c>
      <c r="U42" s="37">
        <f>SUMPRODUCT(LTA!J42:AN42,LTA!J$102:AN$102,LTA!J$104:AN$104)</f>
        <v>44.99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-261</v>
      </c>
      <c r="AA42" s="75">
        <f>STOA!I42</f>
        <v>236.95000000000002</v>
      </c>
      <c r="AB42" s="75">
        <f>-STOA!O42</f>
        <v>-30</v>
      </c>
      <c r="AC42">
        <f t="shared" si="0"/>
        <v>14.731425231776388</v>
      </c>
      <c r="AD42">
        <f t="shared" si="1"/>
        <v>1024.4886809912539</v>
      </c>
      <c r="AE42">
        <f>'IDT-1'!C42</f>
        <v>0</v>
      </c>
      <c r="AF42" s="24"/>
      <c r="AG42">
        <f t="shared" si="2"/>
        <v>1024.4886809912539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-25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6.2757699999999987</v>
      </c>
      <c r="E43">
        <f>GT_NG!Q43</f>
        <v>6.9078763708873385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48.670000000000009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726.09658382056159</v>
      </c>
      <c r="P43" s="36">
        <v>31.869999999999997</v>
      </c>
      <c r="Q43" s="36">
        <v>9.3699999999999992</v>
      </c>
      <c r="R43" s="38">
        <v>26.3</v>
      </c>
      <c r="S43" s="38">
        <v>0</v>
      </c>
      <c r="T43" s="37">
        <f>SUMPRODUCT(LTA!J43:AN43,LTA!J$101:AN$101,LTA!J$104:AN$104)</f>
        <v>178.14</v>
      </c>
      <c r="U43" s="37">
        <f>SUMPRODUCT(LTA!J43:AN43,LTA!J$102:AN$102,LTA!J$104:AN$104)</f>
        <v>44.99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-341</v>
      </c>
      <c r="AA43" s="75">
        <f>STOA!I43</f>
        <v>330.96000000000004</v>
      </c>
      <c r="AB43" s="75">
        <f>-STOA!O43</f>
        <v>-30</v>
      </c>
      <c r="AC43">
        <f t="shared" si="0"/>
        <v>16.14389421403612</v>
      </c>
      <c r="AD43">
        <f t="shared" si="1"/>
        <v>1057.0247288682469</v>
      </c>
      <c r="AE43">
        <f>'IDT-1'!C43</f>
        <v>0</v>
      </c>
      <c r="AF43" s="24"/>
      <c r="AG43">
        <f t="shared" si="2"/>
        <v>1057.0247288682469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-8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6.2757699999999987</v>
      </c>
      <c r="E44">
        <f>GT_NG!Q44</f>
        <v>6.9078763708873385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48.670000000000009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726.08233854949674</v>
      </c>
      <c r="P44" s="36">
        <v>31.869999999999997</v>
      </c>
      <c r="Q44" s="36">
        <v>9.3699999999999992</v>
      </c>
      <c r="R44" s="38">
        <v>26.3</v>
      </c>
      <c r="S44" s="38">
        <v>0</v>
      </c>
      <c r="T44" s="37">
        <f>SUMPRODUCT(LTA!J44:AN44,LTA!J$101:AN$101,LTA!J$104:AN$104)</f>
        <v>182.63</v>
      </c>
      <c r="U44" s="37">
        <f>SUMPRODUCT(LTA!J44:AN44,LTA!J$102:AN$102,LTA!J$104:AN$104)</f>
        <v>44.99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-321</v>
      </c>
      <c r="AA44" s="75">
        <f>STOA!I44</f>
        <v>334.86</v>
      </c>
      <c r="AB44" s="75">
        <f>-STOA!O44</f>
        <v>-30</v>
      </c>
      <c r="AC44">
        <f t="shared" si="0"/>
        <v>16.06667268777343</v>
      </c>
      <c r="AD44">
        <f t="shared" si="1"/>
        <v>1082.477705123445</v>
      </c>
      <c r="AE44">
        <f>'IDT-1'!C44</f>
        <v>0</v>
      </c>
      <c r="AF44" s="24"/>
      <c r="AG44">
        <f t="shared" si="2"/>
        <v>1082.477705123445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-11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6.2757699999999987</v>
      </c>
      <c r="E45">
        <f>GT_NG!Q45</f>
        <v>6.9078763708873385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48.670000000000009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726.09658382056159</v>
      </c>
      <c r="P45" s="36">
        <v>31.869999999999997</v>
      </c>
      <c r="Q45" s="36">
        <v>9.3699999999999992</v>
      </c>
      <c r="R45" s="38">
        <v>26.3</v>
      </c>
      <c r="S45" s="38">
        <v>0</v>
      </c>
      <c r="T45" s="37">
        <f>SUMPRODUCT(LTA!J45:AN45,LTA!J$101:AN$101,LTA!J$104:AN$104)</f>
        <v>192.09</v>
      </c>
      <c r="U45" s="37">
        <f>SUMPRODUCT(LTA!J45:AN45,LTA!J$102:AN$102,LTA!J$104:AN$104)</f>
        <v>44.99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-306</v>
      </c>
      <c r="AA45" s="75">
        <f>STOA!I45</f>
        <v>338.46000000000004</v>
      </c>
      <c r="AB45" s="75">
        <f>-STOA!O45</f>
        <v>-30</v>
      </c>
      <c r="AC45">
        <f t="shared" si="0"/>
        <v>15.950894730581719</v>
      </c>
      <c r="AD45">
        <f t="shared" si="1"/>
        <v>1121.6677283517015</v>
      </c>
      <c r="AE45">
        <f>'IDT-1'!C45</f>
        <v>0</v>
      </c>
      <c r="AF45" s="24"/>
      <c r="AG45">
        <f t="shared" si="2"/>
        <v>1121.6677283517015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6.2757699999999987</v>
      </c>
      <c r="E46">
        <f>GT_NG!Q46</f>
        <v>6.9078763708873385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48.670000000000009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727.15402684140724</v>
      </c>
      <c r="P46" s="36">
        <v>31.869999999999997</v>
      </c>
      <c r="Q46" s="36">
        <v>9.3699999999999992</v>
      </c>
      <c r="R46" s="38">
        <v>26.3</v>
      </c>
      <c r="S46" s="38">
        <v>0</v>
      </c>
      <c r="T46" s="37">
        <f>SUMPRODUCT(LTA!J46:AN46,LTA!J$101:AN$101,LTA!J$104:AN$104)</f>
        <v>192.51000000000002</v>
      </c>
      <c r="U46" s="37">
        <f>SUMPRODUCT(LTA!J46:AN46,LTA!J$102:AN$102,LTA!J$104:AN$104)</f>
        <v>44.99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-291</v>
      </c>
      <c r="AA46" s="75">
        <f>STOA!I46</f>
        <v>341.46000000000004</v>
      </c>
      <c r="AB46" s="75">
        <f>-STOA!O46</f>
        <v>-30</v>
      </c>
      <c r="AC46">
        <f t="shared" si="0"/>
        <v>15.857124316332234</v>
      </c>
      <c r="AD46">
        <f t="shared" si="1"/>
        <v>1141.2389417867969</v>
      </c>
      <c r="AE46">
        <f>'IDT-1'!C46</f>
        <v>0</v>
      </c>
      <c r="AF46" s="24"/>
      <c r="AG46">
        <f t="shared" si="2"/>
        <v>1141.2389417867969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6.2757699999999987</v>
      </c>
      <c r="E47">
        <f>GT_NG!Q47</f>
        <v>6.9078763708873385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48.670000000000009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721.41198744753865</v>
      </c>
      <c r="P47" s="36">
        <v>31.869999999999997</v>
      </c>
      <c r="Q47" s="36">
        <v>9.3699999999999992</v>
      </c>
      <c r="R47" s="38">
        <v>26.3</v>
      </c>
      <c r="S47" s="38">
        <v>0</v>
      </c>
      <c r="T47" s="37">
        <f>SUMPRODUCT(LTA!J47:AN47,LTA!J$101:AN$101,LTA!J$104:AN$104)</f>
        <v>202.68</v>
      </c>
      <c r="U47" s="37">
        <f>SUMPRODUCT(LTA!J47:AN47,LTA!J$102:AN$102,LTA!J$104:AN$104)</f>
        <v>44.99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-276</v>
      </c>
      <c r="AA47" s="75">
        <f>STOA!I47</f>
        <v>343.56</v>
      </c>
      <c r="AB47" s="75">
        <f>-STOA!O47</f>
        <v>-30</v>
      </c>
      <c r="AC47">
        <f t="shared" si="0"/>
        <v>15.781398456833259</v>
      </c>
      <c r="AD47">
        <f t="shared" si="1"/>
        <v>1162.8426282524269</v>
      </c>
      <c r="AE47">
        <f>'IDT-1'!C47</f>
        <v>0</v>
      </c>
      <c r="AF47" s="24"/>
      <c r="AG47">
        <f t="shared" si="2"/>
        <v>1162.8426282524269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6.2757699999999987</v>
      </c>
      <c r="E48">
        <f>GT_NG!Q48</f>
        <v>6.9202460106382979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48.670000000000009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720.29756382200753</v>
      </c>
      <c r="P48" s="36">
        <v>31.869999999999997</v>
      </c>
      <c r="Q48" s="36">
        <v>9.3699999999999992</v>
      </c>
      <c r="R48" s="38">
        <v>26.3</v>
      </c>
      <c r="S48" s="38">
        <v>0</v>
      </c>
      <c r="T48" s="37">
        <f>SUMPRODUCT(LTA!J48:AN48,LTA!J$101:AN$101,LTA!J$104:AN$104)</f>
        <v>203.40999999999997</v>
      </c>
      <c r="U48" s="37">
        <f>SUMPRODUCT(LTA!J48:AN48,LTA!J$102:AN$102,LTA!J$104:AN$104)</f>
        <v>44.99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-256</v>
      </c>
      <c r="AA48" s="75">
        <f>STOA!I48</f>
        <v>344.46000000000004</v>
      </c>
      <c r="AB48" s="75">
        <f>-STOA!O48</f>
        <v>-30</v>
      </c>
      <c r="AC48">
        <f t="shared" si="0"/>
        <v>15.608481831314489</v>
      </c>
      <c r="AD48">
        <f t="shared" si="1"/>
        <v>1183.5434908921657</v>
      </c>
      <c r="AE48">
        <f>'IDT-1'!C48</f>
        <v>0</v>
      </c>
      <c r="AF48" s="24"/>
      <c r="AG48">
        <f t="shared" si="2"/>
        <v>1183.5434908921657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6.2757699999999987</v>
      </c>
      <c r="E49">
        <f>GT_NG!Q49</f>
        <v>6.9202460106382979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48.670000000000009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734.72002349904244</v>
      </c>
      <c r="P49" s="36">
        <v>31.869999999999997</v>
      </c>
      <c r="Q49" s="36">
        <v>9.3699999999999992</v>
      </c>
      <c r="R49" s="38">
        <v>26.3</v>
      </c>
      <c r="S49" s="38">
        <v>0</v>
      </c>
      <c r="T49" s="37">
        <f>SUMPRODUCT(LTA!J49:AN49,LTA!J$101:AN$101,LTA!J$104:AN$104)</f>
        <v>204.02</v>
      </c>
      <c r="U49" s="37">
        <f>SUMPRODUCT(LTA!J49:AN49,LTA!J$102:AN$102,LTA!J$104:AN$104)</f>
        <v>44.99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-241</v>
      </c>
      <c r="AA49" s="75">
        <f>STOA!I49</f>
        <v>347.46000000000004</v>
      </c>
      <c r="AB49" s="75">
        <f>-STOA!O49</f>
        <v>-30</v>
      </c>
      <c r="AC49">
        <f t="shared" si="0"/>
        <v>15.829314369127763</v>
      </c>
      <c r="AD49">
        <f t="shared" si="1"/>
        <v>1194.3551180313873</v>
      </c>
      <c r="AE49">
        <f>'IDT-1'!C49</f>
        <v>0</v>
      </c>
      <c r="AF49" s="24"/>
      <c r="AG49">
        <f t="shared" si="2"/>
        <v>1194.3551180313873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-22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6.2757699999999987</v>
      </c>
      <c r="E50">
        <f>GT_NG!Q50</f>
        <v>6.9202460106382979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735.34965758951307</v>
      </c>
      <c r="P50" s="36">
        <v>31.869999999999997</v>
      </c>
      <c r="Q50" s="36">
        <v>9.3699999999999992</v>
      </c>
      <c r="R50" s="38">
        <v>26.3</v>
      </c>
      <c r="S50" s="38">
        <v>0</v>
      </c>
      <c r="T50" s="37">
        <f>SUMPRODUCT(LTA!J50:AN50,LTA!J$101:AN$101,LTA!J$104:AN$104)</f>
        <v>204.19</v>
      </c>
      <c r="U50" s="37">
        <f>SUMPRODUCT(LTA!J50:AN50,LTA!J$102:AN$102,LTA!J$104:AN$104)</f>
        <v>44.99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-231</v>
      </c>
      <c r="AA50" s="75">
        <f>STOA!I50</f>
        <v>347.46000000000004</v>
      </c>
      <c r="AB50" s="75">
        <f>-STOA!O50</f>
        <v>-30</v>
      </c>
      <c r="AC50">
        <f t="shared" si="0"/>
        <v>15.826944965481809</v>
      </c>
      <c r="AD50">
        <f t="shared" si="1"/>
        <v>1200.1148714032872</v>
      </c>
      <c r="AE50">
        <f>'IDT-1'!C50</f>
        <v>0</v>
      </c>
      <c r="AF50" s="24"/>
      <c r="AG50">
        <f t="shared" si="2"/>
        <v>1200.1148714032872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-29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6.2757699999999987</v>
      </c>
      <c r="E51">
        <f>GT_NG!Q51</f>
        <v>6.9380857427716851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48.670000000000009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732.51390262876964</v>
      </c>
      <c r="P51" s="36">
        <v>31.87</v>
      </c>
      <c r="Q51" s="36">
        <v>9.3699999999999992</v>
      </c>
      <c r="R51" s="38">
        <v>26.3</v>
      </c>
      <c r="S51" s="38">
        <v>0</v>
      </c>
      <c r="T51" s="37">
        <f>SUMPRODUCT(LTA!J51:AN51,LTA!J$101:AN$101,LTA!J$104:AN$104)</f>
        <v>205.51</v>
      </c>
      <c r="U51" s="37">
        <f>SUMPRODUCT(LTA!J51:AN51,LTA!J$102:AN$102,LTA!J$104:AN$104)</f>
        <v>74.040000000000006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-211</v>
      </c>
      <c r="AA51" s="75">
        <f>STOA!I51</f>
        <v>347.46000000000004</v>
      </c>
      <c r="AB51" s="75">
        <f>-STOA!O51</f>
        <v>-30</v>
      </c>
      <c r="AC51">
        <f t="shared" si="0"/>
        <v>16.45169085104434</v>
      </c>
      <c r="AD51">
        <f t="shared" si="1"/>
        <v>1180.0844604113313</v>
      </c>
      <c r="AE51">
        <f>'IDT-1'!C51</f>
        <v>0</v>
      </c>
      <c r="AF51" s="24"/>
      <c r="AG51">
        <f t="shared" si="2"/>
        <v>1180.0844604113313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-94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6.2757699999999987</v>
      </c>
      <c r="E52">
        <f>GT_NG!Q52</f>
        <v>6.9380857427716851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48.670000000000009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732.48609619918932</v>
      </c>
      <c r="P52" s="36">
        <v>31.87</v>
      </c>
      <c r="Q52" s="36">
        <v>9.3699999999999992</v>
      </c>
      <c r="R52" s="38">
        <v>26.3</v>
      </c>
      <c r="S52" s="38">
        <v>0</v>
      </c>
      <c r="T52" s="37">
        <f>SUMPRODUCT(LTA!J52:AN52,LTA!J$101:AN$101,LTA!J$104:AN$104)</f>
        <v>204.95</v>
      </c>
      <c r="U52" s="37">
        <f>SUMPRODUCT(LTA!J52:AN52,LTA!J$102:AN$102,LTA!J$104:AN$104)</f>
        <v>101.42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-207</v>
      </c>
      <c r="AA52" s="75">
        <f>STOA!I52</f>
        <v>347.46000000000004</v>
      </c>
      <c r="AB52" s="75">
        <f>-STOA!O52</f>
        <v>-30</v>
      </c>
      <c r="AC52">
        <f t="shared" si="0"/>
        <v>16.527655859064517</v>
      </c>
      <c r="AD52">
        <f t="shared" si="1"/>
        <v>1224.800688973731</v>
      </c>
      <c r="AE52">
        <f>'IDT-1'!C52</f>
        <v>0</v>
      </c>
      <c r="AF52" s="24"/>
      <c r="AG52">
        <f t="shared" si="2"/>
        <v>1224.800688973731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-80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6.2757699999999987</v>
      </c>
      <c r="E53">
        <f>GT_NG!Q53</f>
        <v>6.9380857427716851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48.670000000000009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732.02968821297088</v>
      </c>
      <c r="P53" s="36">
        <v>31.87</v>
      </c>
      <c r="Q53" s="36">
        <v>9.3699999999999992</v>
      </c>
      <c r="R53" s="38">
        <v>26.3</v>
      </c>
      <c r="S53" s="38">
        <v>0</v>
      </c>
      <c r="T53" s="37">
        <f>SUMPRODUCT(LTA!J53:AN53,LTA!J$101:AN$101,LTA!J$104:AN$104)</f>
        <v>198.8</v>
      </c>
      <c r="U53" s="37">
        <f>SUMPRODUCT(LTA!J53:AN53,LTA!J$102:AN$102,LTA!J$104:AN$104)</f>
        <v>101.42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-242</v>
      </c>
      <c r="AA53" s="75">
        <f>STOA!I53</f>
        <v>347.46000000000004</v>
      </c>
      <c r="AB53" s="75">
        <f>-STOA!O53</f>
        <v>-30</v>
      </c>
      <c r="AC53">
        <f t="shared" si="0"/>
        <v>16.496153851352382</v>
      </c>
      <c r="AD53">
        <f t="shared" si="1"/>
        <v>1215.2257829952246</v>
      </c>
      <c r="AE53">
        <f>'IDT-1'!C53</f>
        <v>0</v>
      </c>
      <c r="AF53" s="24"/>
      <c r="AG53">
        <f t="shared" si="2"/>
        <v>1215.2257829952246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-48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6.2757699999999987</v>
      </c>
      <c r="E54">
        <f>GT_NG!Q54</f>
        <v>6.9380857427716851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48.670000000000009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732.00188178339079</v>
      </c>
      <c r="P54" s="36">
        <v>31.87</v>
      </c>
      <c r="Q54" s="36">
        <v>9.3699999999999992</v>
      </c>
      <c r="R54" s="38">
        <v>26.3</v>
      </c>
      <c r="S54" s="38">
        <v>0</v>
      </c>
      <c r="T54" s="37">
        <f>SUMPRODUCT(LTA!J54:AN54,LTA!J$101:AN$101,LTA!J$104:AN$104)</f>
        <v>198.86999999999998</v>
      </c>
      <c r="U54" s="37">
        <f>SUMPRODUCT(LTA!J54:AN54,LTA!J$102:AN$102,LTA!J$104:AN$104)</f>
        <v>101.42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-182</v>
      </c>
      <c r="AA54" s="75">
        <f>STOA!I54</f>
        <v>347.46000000000004</v>
      </c>
      <c r="AB54" s="75">
        <f>-STOA!O54</f>
        <v>-30</v>
      </c>
      <c r="AC54">
        <f t="shared" si="0"/>
        <v>16.425500134594511</v>
      </c>
      <c r="AD54">
        <f t="shared" si="1"/>
        <v>1223.3386302824022</v>
      </c>
      <c r="AE54">
        <f>'IDT-1'!C54</f>
        <v>0</v>
      </c>
      <c r="AF54" s="24"/>
      <c r="AG54">
        <f t="shared" si="2"/>
        <v>1223.3386302824022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6.2757699999999987</v>
      </c>
      <c r="E55">
        <f>GT_NG!Q55</f>
        <v>6.940392287234042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733.72545845093703</v>
      </c>
      <c r="P55" s="36">
        <v>31.869999999999997</v>
      </c>
      <c r="Q55" s="36">
        <v>9.3699999999999992</v>
      </c>
      <c r="R55" s="38">
        <v>26.3</v>
      </c>
      <c r="S55" s="38">
        <v>0</v>
      </c>
      <c r="T55" s="37">
        <f>SUMPRODUCT(LTA!J55:AN55,LTA!J$101:AN$101,LTA!J$104:AN$104)</f>
        <v>198.48000000000002</v>
      </c>
      <c r="U55" s="37">
        <f>SUMPRODUCT(LTA!J55:AN55,LTA!J$102:AN$102,LTA!J$104:AN$104)</f>
        <v>101.42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-166</v>
      </c>
      <c r="AA55" s="75">
        <f>STOA!I55</f>
        <v>347.46000000000004</v>
      </c>
      <c r="AB55" s="75">
        <f>-STOA!O55</f>
        <v>-30</v>
      </c>
      <c r="AC55">
        <f t="shared" si="0"/>
        <v>16.449116161904577</v>
      </c>
      <c r="AD55">
        <f t="shared" si="1"/>
        <v>1221.9808974671007</v>
      </c>
      <c r="AE55">
        <f>'IDT-1'!C55</f>
        <v>0</v>
      </c>
      <c r="AF55" s="24"/>
      <c r="AG55">
        <f t="shared" si="2"/>
        <v>1221.9808974671007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-118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6.2757699999999987</v>
      </c>
      <c r="E56">
        <f>GT_NG!Q56</f>
        <v>6.940392287234042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733.69653916950165</v>
      </c>
      <c r="P56" s="36">
        <v>31.869999999999997</v>
      </c>
      <c r="Q56" s="36">
        <v>9.3699999999999992</v>
      </c>
      <c r="R56" s="38">
        <v>26.3</v>
      </c>
      <c r="S56" s="38">
        <v>0</v>
      </c>
      <c r="T56" s="37">
        <f>SUMPRODUCT(LTA!J56:AN56,LTA!J$101:AN$101,LTA!J$104:AN$104)</f>
        <v>197.83999999999997</v>
      </c>
      <c r="U56" s="37">
        <f>SUMPRODUCT(LTA!J56:AN56,LTA!J$102:AN$102,LTA!J$104:AN$104)</f>
        <v>101.42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-156</v>
      </c>
      <c r="AA56" s="75">
        <f>STOA!I56</f>
        <v>347.46000000000004</v>
      </c>
      <c r="AB56" s="75">
        <f>-STOA!O56</f>
        <v>-30</v>
      </c>
      <c r="AC56">
        <f t="shared" si="0"/>
        <v>16.354448397005992</v>
      </c>
      <c r="AD56">
        <f t="shared" si="1"/>
        <v>1231.4066459505639</v>
      </c>
      <c r="AE56">
        <f>'IDT-1'!C56</f>
        <v>0</v>
      </c>
      <c r="AF56" s="24"/>
      <c r="AG56">
        <f t="shared" si="2"/>
        <v>1231.4066459505639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-118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6.2757699999999987</v>
      </c>
      <c r="E57">
        <f>GT_NG!Q57</f>
        <v>6.940392287234042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732.29689173322959</v>
      </c>
      <c r="P57" s="36">
        <v>31.869999999999997</v>
      </c>
      <c r="Q57" s="36">
        <v>9.3699999999999992</v>
      </c>
      <c r="R57" s="38">
        <v>26.3</v>
      </c>
      <c r="S57" s="38">
        <v>0</v>
      </c>
      <c r="T57" s="37">
        <f>SUMPRODUCT(LTA!J57:AN57,LTA!J$101:AN$101,LTA!J$104:AN$104)</f>
        <v>196.14</v>
      </c>
      <c r="U57" s="37">
        <f>SUMPRODUCT(LTA!J57:AN57,LTA!J$102:AN$102,LTA!J$104:AN$104)</f>
        <v>101.42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-152</v>
      </c>
      <c r="AA57" s="75">
        <f>STOA!I57</f>
        <v>347.46000000000004</v>
      </c>
      <c r="AB57" s="75">
        <f>-STOA!O57</f>
        <v>-30</v>
      </c>
      <c r="AC57">
        <f t="shared" si="0"/>
        <v>15.901021378501424</v>
      </c>
      <c r="AD57">
        <f t="shared" si="1"/>
        <v>1276.7604255327965</v>
      </c>
      <c r="AE57">
        <f>'IDT-1'!C57</f>
        <v>0</v>
      </c>
      <c r="AF57" s="24"/>
      <c r="AG57">
        <f t="shared" si="2"/>
        <v>1276.7604255327965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-74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6.2757699999999987</v>
      </c>
      <c r="E58">
        <f>GT_NG!Q58</f>
        <v>6.940392287234042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746.31618339789736</v>
      </c>
      <c r="P58" s="36">
        <v>31.87</v>
      </c>
      <c r="Q58" s="36">
        <v>9.3699999999999992</v>
      </c>
      <c r="R58" s="38">
        <v>26.3</v>
      </c>
      <c r="S58" s="38">
        <v>0</v>
      </c>
      <c r="T58" s="37">
        <f>SUMPRODUCT(LTA!J58:AN58,LTA!J$101:AN$101,LTA!J$104:AN$104)</f>
        <v>192.63</v>
      </c>
      <c r="U58" s="37">
        <f>SUMPRODUCT(LTA!J58:AN58,LTA!J$102:AN$102,LTA!J$104:AN$104)</f>
        <v>101.42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-167</v>
      </c>
      <c r="AA58" s="75">
        <f>STOA!I58</f>
        <v>347.46000000000004</v>
      </c>
      <c r="AB58" s="75">
        <f>-STOA!O58</f>
        <v>-30</v>
      </c>
      <c r="AC58">
        <f t="shared" si="0"/>
        <v>15.833696849750986</v>
      </c>
      <c r="AD58">
        <f t="shared" si="1"/>
        <v>1305.3370417262147</v>
      </c>
      <c r="AE58">
        <f>'IDT-1'!C58</f>
        <v>0</v>
      </c>
      <c r="AF58" s="24"/>
      <c r="AG58">
        <f t="shared" si="2"/>
        <v>1305.3370417262147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-41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6.2757699999999987</v>
      </c>
      <c r="E59">
        <f>GT_NG!Q59</f>
        <v>6.940392287234042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751.2290907726142</v>
      </c>
      <c r="P59" s="36">
        <v>31.87</v>
      </c>
      <c r="Q59" s="36">
        <v>9.3718488555643233</v>
      </c>
      <c r="R59" s="38">
        <v>26.3</v>
      </c>
      <c r="S59" s="38">
        <v>0</v>
      </c>
      <c r="T59" s="37">
        <f>SUMPRODUCT(LTA!J59:AN59,LTA!J$101:AN$101,LTA!J$104:AN$104)</f>
        <v>186.7</v>
      </c>
      <c r="U59" s="37">
        <f>SUMPRODUCT(LTA!J59:AN59,LTA!J$102:AN$102,LTA!J$104:AN$104)</f>
        <v>101.42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-160</v>
      </c>
      <c r="AA59" s="75">
        <f>STOA!I59</f>
        <v>353.61</v>
      </c>
      <c r="AB59" s="75">
        <f>-STOA!O59</f>
        <v>-30</v>
      </c>
      <c r="AC59">
        <f t="shared" si="0"/>
        <v>15.692442026611356</v>
      </c>
      <c r="AD59">
        <f t="shared" si="1"/>
        <v>1331.6130527796354</v>
      </c>
      <c r="AE59">
        <f>'IDT-1'!C59</f>
        <v>0</v>
      </c>
      <c r="AF59" s="24"/>
      <c r="AG59">
        <f t="shared" si="2"/>
        <v>1331.6130527796354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-27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6.2757699999999987</v>
      </c>
      <c r="E60">
        <f>GT_NG!Q60</f>
        <v>6.940392287234042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751.23198851647601</v>
      </c>
      <c r="P60" s="36">
        <v>27.108358859495127</v>
      </c>
      <c r="Q60" s="36">
        <v>9.3718488555643233</v>
      </c>
      <c r="R60" s="38">
        <v>26.3</v>
      </c>
      <c r="S60" s="38">
        <v>0</v>
      </c>
      <c r="T60" s="37">
        <f>SUMPRODUCT(LTA!J60:AN60,LTA!J$101:AN$101,LTA!J$104:AN$104)</f>
        <v>186.55</v>
      </c>
      <c r="U60" s="37">
        <f>SUMPRODUCT(LTA!J60:AN60,LTA!J$102:AN$102,LTA!J$104:AN$104)</f>
        <v>101.42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-135</v>
      </c>
      <c r="AA60" s="75">
        <f>STOA!I60</f>
        <v>352.41</v>
      </c>
      <c r="AB60" s="75">
        <f>-STOA!O60</f>
        <v>-30</v>
      </c>
      <c r="AC60">
        <f t="shared" si="0"/>
        <v>15.39009751409943</v>
      </c>
      <c r="AD60">
        <f t="shared" si="1"/>
        <v>1353.8066538955045</v>
      </c>
      <c r="AE60">
        <f>'IDT-1'!C60</f>
        <v>0</v>
      </c>
      <c r="AF60" s="24"/>
      <c r="AG60">
        <f t="shared" si="2"/>
        <v>1353.8066538955045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-24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6.2757699999999987</v>
      </c>
      <c r="E61">
        <f>GT_NG!Q61</f>
        <v>6.940392287234042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743.86329360546642</v>
      </c>
      <c r="P61" s="36">
        <v>23.351413694980931</v>
      </c>
      <c r="Q61" s="36">
        <v>9.3718488555643233</v>
      </c>
      <c r="R61" s="38">
        <v>26.3</v>
      </c>
      <c r="S61" s="38">
        <v>0</v>
      </c>
      <c r="T61" s="37">
        <f>SUMPRODUCT(LTA!J61:AN61,LTA!J$101:AN$101,LTA!J$104:AN$104)</f>
        <v>183.39</v>
      </c>
      <c r="U61" s="37">
        <f>SUMPRODUCT(LTA!J61:AN61,LTA!J$102:AN$102,LTA!J$104:AN$104)</f>
        <v>101.42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-120</v>
      </c>
      <c r="AA61" s="75">
        <f>STOA!I61</f>
        <v>351.21000000000004</v>
      </c>
      <c r="AB61" s="75">
        <f>-STOA!O61</f>
        <v>-30</v>
      </c>
      <c r="AC61">
        <f t="shared" si="0"/>
        <v>15.049626948424327</v>
      </c>
      <c r="AD61">
        <f t="shared" si="1"/>
        <v>1361.6614843856557</v>
      </c>
      <c r="AE61">
        <f>'IDT-1'!C61</f>
        <v>0</v>
      </c>
      <c r="AF61" s="24"/>
      <c r="AG61">
        <f t="shared" si="2"/>
        <v>1361.6614843856557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-16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6.2757699999999987</v>
      </c>
      <c r="E62">
        <f>GT_NG!Q62</f>
        <v>6.940392287234042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751.84135079346015</v>
      </c>
      <c r="P62" s="36">
        <v>23.351413694980931</v>
      </c>
      <c r="Q62" s="36">
        <v>6.3712569060773481</v>
      </c>
      <c r="R62" s="38">
        <v>26.3</v>
      </c>
      <c r="S62" s="38">
        <v>0</v>
      </c>
      <c r="T62" s="37">
        <f>SUMPRODUCT(LTA!J62:AN62,LTA!J$101:AN$101,LTA!J$104:AN$104)</f>
        <v>182.68</v>
      </c>
      <c r="U62" s="37">
        <f>SUMPRODUCT(LTA!J62:AN62,LTA!J$102:AN$102,LTA!J$104:AN$104)</f>
        <v>101.42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-95</v>
      </c>
      <c r="AA62" s="75">
        <f>STOA!I62</f>
        <v>348.51000000000005</v>
      </c>
      <c r="AB62" s="75">
        <f>-STOA!O62</f>
        <v>-30</v>
      </c>
      <c r="AC62">
        <f t="shared" si="0"/>
        <v>14.805954944379522</v>
      </c>
      <c r="AD62">
        <f t="shared" si="1"/>
        <v>1392.4726216282072</v>
      </c>
      <c r="AE62">
        <f>'IDT-1'!C62</f>
        <v>0</v>
      </c>
      <c r="AF62" s="24"/>
      <c r="AG62">
        <f t="shared" si="2"/>
        <v>1392.4726216282072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-12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6.2757699999999987</v>
      </c>
      <c r="E63">
        <f>GT_NG!Q63</f>
        <v>6.940392287234042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756.5511779370396</v>
      </c>
      <c r="P63" s="36">
        <v>26.09</v>
      </c>
      <c r="Q63" s="36">
        <v>6.3712569060773481</v>
      </c>
      <c r="R63" s="38">
        <v>26.3</v>
      </c>
      <c r="S63" s="38">
        <v>0</v>
      </c>
      <c r="T63" s="37">
        <f>SUMPRODUCT(LTA!J63:AN63,LTA!J$101:AN$101,LTA!J$104:AN$104)</f>
        <v>174.2</v>
      </c>
      <c r="U63" s="37">
        <f>SUMPRODUCT(LTA!J63:AN63,LTA!J$102:AN$102,LTA!J$104:AN$104)</f>
        <v>101.42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-100</v>
      </c>
      <c r="AA63" s="75">
        <f>STOA!I63</f>
        <v>345.21000000000004</v>
      </c>
      <c r="AB63" s="75">
        <f>-STOA!O63</f>
        <v>0</v>
      </c>
      <c r="AC63">
        <f t="shared" si="0"/>
        <v>14.67017757998304</v>
      </c>
      <c r="AD63">
        <f t="shared" si="1"/>
        <v>1399.2768124412021</v>
      </c>
      <c r="AE63">
        <f>'IDT-1'!C63</f>
        <v>0</v>
      </c>
      <c r="AF63" s="24"/>
      <c r="AG63">
        <f t="shared" si="2"/>
        <v>1399.2768124412021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-26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6.2757699999999987</v>
      </c>
      <c r="E64">
        <f>GT_NG!Q64</f>
        <v>6.940392287234042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760.8755200169378</v>
      </c>
      <c r="P64" s="36">
        <v>28.829999999999995</v>
      </c>
      <c r="Q64" s="36">
        <v>6.3712569060773481</v>
      </c>
      <c r="R64" s="38">
        <v>26.3</v>
      </c>
      <c r="S64" s="38">
        <v>0</v>
      </c>
      <c r="T64" s="37">
        <f>SUMPRODUCT(LTA!J64:AN64,LTA!J$101:AN$101,LTA!J$104:AN$104)</f>
        <v>170.51999999999998</v>
      </c>
      <c r="U64" s="37">
        <f>SUMPRODUCT(LTA!J64:AN64,LTA!J$102:AN$102,LTA!J$104:AN$104)</f>
        <v>101.42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-95</v>
      </c>
      <c r="AA64" s="75">
        <f>STOA!I64</f>
        <v>341.01000000000005</v>
      </c>
      <c r="AB64" s="75">
        <f>-STOA!O64</f>
        <v>0</v>
      </c>
      <c r="AC64">
        <f t="shared" si="0"/>
        <v>14.449924729753457</v>
      </c>
      <c r="AD64">
        <f t="shared" si="1"/>
        <v>1422.6814073713299</v>
      </c>
      <c r="AE64">
        <f>'IDT-1'!C64</f>
        <v>0</v>
      </c>
      <c r="AF64" s="24"/>
      <c r="AG64">
        <f t="shared" si="2"/>
        <v>1422.6814073713299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6.2757699999999987</v>
      </c>
      <c r="E65">
        <f>GT_NG!Q65</f>
        <v>6.940392287234042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48.670000000000009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772.65244910612989</v>
      </c>
      <c r="P65" s="36">
        <v>65.91</v>
      </c>
      <c r="Q65" s="36">
        <v>8.7899999999999974</v>
      </c>
      <c r="R65" s="38">
        <v>26.3</v>
      </c>
      <c r="S65" s="38">
        <v>0</v>
      </c>
      <c r="T65" s="37">
        <f>SUMPRODUCT(LTA!J65:AN65,LTA!J$101:AN$101,LTA!J$104:AN$104)</f>
        <v>165.25</v>
      </c>
      <c r="U65" s="37">
        <f>SUMPRODUCT(LTA!J65:AN65,LTA!J$102:AN$102,LTA!J$104:AN$104)</f>
        <v>101.42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-85</v>
      </c>
      <c r="AA65" s="75">
        <f>STOA!I65</f>
        <v>337.41</v>
      </c>
      <c r="AB65" s="75">
        <f>-STOA!O65</f>
        <v>0</v>
      </c>
      <c r="AC65">
        <f t="shared" si="0"/>
        <v>15.16635949080829</v>
      </c>
      <c r="AD65">
        <f t="shared" si="1"/>
        <v>1427.0406447933901</v>
      </c>
      <c r="AE65">
        <f>'IDT-1'!C65</f>
        <v>0</v>
      </c>
      <c r="AF65" s="24"/>
      <c r="AG65">
        <f t="shared" si="2"/>
        <v>1427.0406447933901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-55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6.2757699999999987</v>
      </c>
      <c r="E66">
        <f>GT_NG!Q66</f>
        <v>6.940392287234042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48.670000000000009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772.56195869659985</v>
      </c>
      <c r="P66" s="36">
        <v>68.430000000000007</v>
      </c>
      <c r="Q66" s="36">
        <v>8.7899999999999974</v>
      </c>
      <c r="R66" s="38">
        <v>26.3</v>
      </c>
      <c r="S66" s="38">
        <v>0</v>
      </c>
      <c r="T66" s="37">
        <f>SUMPRODUCT(LTA!J66:AN66,LTA!J$101:AN$101,LTA!J$104:AN$104)</f>
        <v>156.82</v>
      </c>
      <c r="U66" s="37">
        <f>SUMPRODUCT(LTA!J66:AN66,LTA!J$102:AN$102,LTA!J$104:AN$104)</f>
        <v>101.42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-90</v>
      </c>
      <c r="AA66" s="75">
        <f>STOA!I66</f>
        <v>331.41</v>
      </c>
      <c r="AB66" s="75">
        <f>-STOA!O66</f>
        <v>0</v>
      </c>
      <c r="AC66">
        <f t="shared" si="0"/>
        <v>14.989730155026864</v>
      </c>
      <c r="AD66">
        <f t="shared" si="1"/>
        <v>1423.2167837196414</v>
      </c>
      <c r="AE66">
        <f>'IDT-1'!C66</f>
        <v>0</v>
      </c>
      <c r="AF66" s="24"/>
      <c r="AG66">
        <f t="shared" si="2"/>
        <v>1423.2167837196414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-42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6.2757699999999987</v>
      </c>
      <c r="E67">
        <f>GT_NG!Q67</f>
        <v>6.940392287234042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48.670000000000009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790.34718039898814</v>
      </c>
      <c r="P67" s="36">
        <v>68.430000000000007</v>
      </c>
      <c r="Q67" s="36">
        <v>8.7899999999999974</v>
      </c>
      <c r="R67" s="38">
        <v>26.3</v>
      </c>
      <c r="S67" s="38">
        <v>0</v>
      </c>
      <c r="T67" s="37">
        <f>SUMPRODUCT(LTA!J67:AN67,LTA!J$101:AN$101,LTA!J$104:AN$104)</f>
        <v>147.56</v>
      </c>
      <c r="U67" s="37">
        <f>SUMPRODUCT(LTA!J67:AN67,LTA!J$102:AN$102,LTA!J$104:AN$104)</f>
        <v>101.42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-85</v>
      </c>
      <c r="AA67" s="75">
        <f>STOA!I67</f>
        <v>326.01000000000005</v>
      </c>
      <c r="AB67" s="75">
        <f>-STOA!O67</f>
        <v>0</v>
      </c>
      <c r="AC67">
        <f t="shared" si="0"/>
        <v>15.185916528929591</v>
      </c>
      <c r="AD67">
        <f t="shared" si="1"/>
        <v>1407.1458190481269</v>
      </c>
      <c r="AE67">
        <f>'IDT-1'!C67</f>
        <v>0</v>
      </c>
      <c r="AF67" s="24"/>
      <c r="AG67">
        <f t="shared" si="2"/>
        <v>1407.1458190481269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-66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6.2757699999999987</v>
      </c>
      <c r="E68">
        <f>GT_NG!Q68</f>
        <v>6.940392287234042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48.670000000000009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813.21833186568892</v>
      </c>
      <c r="P68" s="36">
        <v>68.430000000000007</v>
      </c>
      <c r="Q68" s="36">
        <v>8.7899999999999974</v>
      </c>
      <c r="R68" s="38">
        <v>26.3</v>
      </c>
      <c r="S68" s="38">
        <v>0</v>
      </c>
      <c r="T68" s="37">
        <f>SUMPRODUCT(LTA!J68:AN68,LTA!J$101:AN$101,LTA!J$104:AN$104)</f>
        <v>132.21</v>
      </c>
      <c r="U68" s="37">
        <f>SUMPRODUCT(LTA!J68:AN68,LTA!J$102:AN$102,LTA!J$104:AN$104)</f>
        <v>101.42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-95</v>
      </c>
      <c r="AA68" s="75">
        <f>STOA!I68</f>
        <v>322.41000000000003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15.273691426969732</v>
      </c>
      <c r="AD68">
        <f t="shared" ref="AD68:AD98" si="4">SUM(B68:AB68,AI68:AR68)-AC68</f>
        <v>1404.9791956167878</v>
      </c>
      <c r="AE68">
        <f>'IDT-1'!C68</f>
        <v>0</v>
      </c>
      <c r="AF68" s="24"/>
      <c r="AG68">
        <f t="shared" ref="AG68:AG98" si="5">SUM(AD68:AF68)</f>
        <v>1404.9791956167878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-62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6.2757699999999987</v>
      </c>
      <c r="E69">
        <f>GT_NG!Q69</f>
        <v>6.940392287234042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48.670000000000009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816.5427318908537</v>
      </c>
      <c r="P69" s="36">
        <v>68.430000000000007</v>
      </c>
      <c r="Q69" s="36">
        <v>8.7899999999999974</v>
      </c>
      <c r="R69" s="38">
        <v>26.3</v>
      </c>
      <c r="S69" s="38">
        <v>0</v>
      </c>
      <c r="T69" s="37">
        <f>SUMPRODUCT(LTA!J69:AN69,LTA!J$101:AN$101,LTA!J$104:AN$104)</f>
        <v>123.13</v>
      </c>
      <c r="U69" s="37">
        <f>SUMPRODUCT(LTA!J69:AN69,LTA!J$102:AN$102,LTA!J$104:AN$104)</f>
        <v>101.42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-100</v>
      </c>
      <c r="AA69" s="75">
        <f>STOA!I69</f>
        <v>317.01</v>
      </c>
      <c r="AB69" s="75">
        <f>-STOA!O69</f>
        <v>0</v>
      </c>
      <c r="AC69">
        <f t="shared" si="3"/>
        <v>15.326450315068502</v>
      </c>
      <c r="AD69">
        <f t="shared" si="4"/>
        <v>1376.7708367538537</v>
      </c>
      <c r="AE69">
        <f>'IDT-1'!C69</f>
        <v>0</v>
      </c>
      <c r="AF69" s="24"/>
      <c r="AG69">
        <f t="shared" si="5"/>
        <v>1376.7708367538537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-74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6.2757699999999987</v>
      </c>
      <c r="E70">
        <f>GT_NG!Q70</f>
        <v>6.940392287234042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48.670000000000009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815.57507987475788</v>
      </c>
      <c r="P70" s="36">
        <v>68.430000000000007</v>
      </c>
      <c r="Q70" s="36">
        <v>8.7899999999999974</v>
      </c>
      <c r="R70" s="38">
        <v>24.219999999999995</v>
      </c>
      <c r="S70" s="38">
        <v>0</v>
      </c>
      <c r="T70" s="37">
        <f>SUMPRODUCT(LTA!J70:AN70,LTA!J$101:AN$101,LTA!J$104:AN$104)</f>
        <v>113.88</v>
      </c>
      <c r="U70" s="37">
        <f>SUMPRODUCT(LTA!J70:AN70,LTA!J$102:AN$102,LTA!J$104:AN$104)</f>
        <v>101.42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-90</v>
      </c>
      <c r="AA70" s="75">
        <f>STOA!I70</f>
        <v>311.61</v>
      </c>
      <c r="AB70" s="75">
        <f>-STOA!O70</f>
        <v>0</v>
      </c>
      <c r="AC70">
        <f t="shared" si="3"/>
        <v>15.108564084671492</v>
      </c>
      <c r="AD70">
        <f t="shared" si="4"/>
        <v>1366.2910709681548</v>
      </c>
      <c r="AE70">
        <f>'IDT-1'!C70</f>
        <v>0</v>
      </c>
      <c r="AF70" s="24"/>
      <c r="AG70">
        <f t="shared" si="5"/>
        <v>1366.2910709681548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-77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6.2757699999999987</v>
      </c>
      <c r="E71">
        <f>GT_NG!Q71</f>
        <v>6.940392287234042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48.670000000000009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837.71567620267206</v>
      </c>
      <c r="P71" s="36">
        <v>68.430000000000007</v>
      </c>
      <c r="Q71" s="36">
        <v>22.18</v>
      </c>
      <c r="R71" s="38">
        <v>21.33</v>
      </c>
      <c r="S71" s="38">
        <v>0</v>
      </c>
      <c r="T71" s="37">
        <f>SUMPRODUCT(LTA!J71:AN71,LTA!J$101:AN$101,LTA!J$104:AN$104)</f>
        <v>115.25</v>
      </c>
      <c r="U71" s="37">
        <f>SUMPRODUCT(LTA!J71:AN71,LTA!J$102:AN$102,LTA!J$104:AN$104)</f>
        <v>101.42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-10</v>
      </c>
      <c r="AA71" s="75">
        <f>STOA!I71</f>
        <v>229.35999999999999</v>
      </c>
      <c r="AB71" s="75">
        <f>-STOA!O71</f>
        <v>0</v>
      </c>
      <c r="AC71">
        <f t="shared" si="3"/>
        <v>14.497616654391033</v>
      </c>
      <c r="AD71">
        <f t="shared" si="4"/>
        <v>1339.6626147263494</v>
      </c>
      <c r="AE71">
        <f>'IDT-1'!C71</f>
        <v>0</v>
      </c>
      <c r="AF71" s="24"/>
      <c r="AG71">
        <f t="shared" si="5"/>
        <v>1339.6626147263494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-136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6.1357899999999992</v>
      </c>
      <c r="E72">
        <f>GT_NG!Q72</f>
        <v>6.940392287234042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48.670000000000009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833.50927864655341</v>
      </c>
      <c r="P72" s="36">
        <v>68.430000000000007</v>
      </c>
      <c r="Q72" s="36">
        <v>22.18</v>
      </c>
      <c r="R72" s="38">
        <v>19.7</v>
      </c>
      <c r="S72" s="38">
        <v>0</v>
      </c>
      <c r="T72" s="37">
        <f>SUMPRODUCT(LTA!J72:AN72,LTA!J$101:AN$101,LTA!J$104:AN$104)</f>
        <v>105.74000000000001</v>
      </c>
      <c r="U72" s="37">
        <f>SUMPRODUCT(LTA!J72:AN72,LTA!J$102:AN$102,LTA!J$104:AN$104)</f>
        <v>101.42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-10</v>
      </c>
      <c r="AA72" s="75">
        <f>STOA!I72</f>
        <v>226.66</v>
      </c>
      <c r="AB72" s="75">
        <f>-STOA!O72</f>
        <v>0</v>
      </c>
      <c r="AC72">
        <f t="shared" si="3"/>
        <v>14.293185894286212</v>
      </c>
      <c r="AD72">
        <f t="shared" si="4"/>
        <v>1326.6806679303359</v>
      </c>
      <c r="AE72">
        <f>'IDT-1'!C72</f>
        <v>0</v>
      </c>
      <c r="AF72" s="24"/>
      <c r="AG72">
        <f t="shared" si="5"/>
        <v>1326.6806679303359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-131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6.1357899999999992</v>
      </c>
      <c r="E73">
        <f>GT_NG!Q73</f>
        <v>6.940392287234042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48.670000000000009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814.95829200850505</v>
      </c>
      <c r="P73" s="36">
        <v>68.430000000000007</v>
      </c>
      <c r="Q73" s="36">
        <v>22.18</v>
      </c>
      <c r="R73" s="38">
        <v>12.412656250000001</v>
      </c>
      <c r="S73" s="38">
        <v>0</v>
      </c>
      <c r="T73" s="37">
        <f>SUMPRODUCT(LTA!J73:AN73,LTA!J$101:AN$101,LTA!J$104:AN$104)</f>
        <v>94.72</v>
      </c>
      <c r="U73" s="37">
        <f>SUMPRODUCT(LTA!J73:AN73,LTA!J$102:AN$102,LTA!J$104:AN$104)</f>
        <v>101.42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222.16</v>
      </c>
      <c r="AB73" s="75">
        <f>-STOA!O73</f>
        <v>0</v>
      </c>
      <c r="AC73">
        <f t="shared" si="3"/>
        <v>13.796060674038459</v>
      </c>
      <c r="AD73">
        <f t="shared" si="4"/>
        <v>1300.8194627625351</v>
      </c>
      <c r="AE73">
        <f>'IDT-1'!C73</f>
        <v>0</v>
      </c>
      <c r="AF73" s="24"/>
      <c r="AG73">
        <f t="shared" si="5"/>
        <v>1300.8194627625351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-126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6.1357899999999992</v>
      </c>
      <c r="E74">
        <f>GT_NG!Q74</f>
        <v>6.940392287234042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50.627749877783209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802.28501239363845</v>
      </c>
      <c r="P74" s="36">
        <v>68.430000000000007</v>
      </c>
      <c r="Q74" s="36">
        <v>22.18</v>
      </c>
      <c r="R74" s="38">
        <v>6.34</v>
      </c>
      <c r="S74" s="38">
        <v>0</v>
      </c>
      <c r="T74" s="37">
        <f>SUMPRODUCT(LTA!J74:AN74,LTA!J$101:AN$101,LTA!J$104:AN$104)</f>
        <v>96.41</v>
      </c>
      <c r="U74" s="37">
        <f>SUMPRODUCT(LTA!J74:AN74,LTA!J$102:AN$102,LTA!J$104:AN$104)</f>
        <v>101.42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</v>
      </c>
      <c r="AA74" s="75">
        <f>STOA!I74</f>
        <v>217.66</v>
      </c>
      <c r="AB74" s="75">
        <f>-STOA!O74</f>
        <v>0</v>
      </c>
      <c r="AC74">
        <f t="shared" si="3"/>
        <v>13.534815362130173</v>
      </c>
      <c r="AD74">
        <f t="shared" si="4"/>
        <v>1291.4825220873602</v>
      </c>
      <c r="AE74">
        <f>'IDT-1'!C74</f>
        <v>0</v>
      </c>
      <c r="AF74" s="24"/>
      <c r="AG74">
        <f t="shared" si="5"/>
        <v>1291.4825220873602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-111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6.1357899999999992</v>
      </c>
      <c r="E75">
        <f>GT_NG!Q75</f>
        <v>7.0091090425531908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50.627749877783209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808.82764772157884</v>
      </c>
      <c r="P75" s="36">
        <v>68.430000000000007</v>
      </c>
      <c r="Q75" s="36">
        <v>22.18</v>
      </c>
      <c r="R75" s="38">
        <v>0</v>
      </c>
      <c r="S75" s="38">
        <v>0</v>
      </c>
      <c r="T75" s="37">
        <f>SUMPRODUCT(LTA!J75:AN75,LTA!J$101:AN$101,LTA!J$104:AN$104)</f>
        <v>87.77000000000001</v>
      </c>
      <c r="U75" s="37">
        <f>SUMPRODUCT(LTA!J75:AN75,LTA!J$102:AN$102,LTA!J$104:AN$104)</f>
        <v>101.42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-55</v>
      </c>
      <c r="AA75" s="75">
        <f>STOA!I75</f>
        <v>256.22000000000003</v>
      </c>
      <c r="AB75" s="75">
        <f>-STOA!O75</f>
        <v>0</v>
      </c>
      <c r="AC75">
        <f t="shared" si="3"/>
        <v>13.978061810906762</v>
      </c>
      <c r="AD75">
        <f t="shared" si="4"/>
        <v>1301.2306277218429</v>
      </c>
      <c r="AE75">
        <f>'IDT-1'!C75</f>
        <v>0</v>
      </c>
      <c r="AF75" s="24"/>
      <c r="AG75">
        <f t="shared" si="5"/>
        <v>1301.2306277218429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-81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6.1357899999999992</v>
      </c>
      <c r="E76">
        <f>GT_NG!Q76</f>
        <v>7.0091090425531908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50.627749877783209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816.50742562710184</v>
      </c>
      <c r="P76" s="36">
        <v>68.430000000000007</v>
      </c>
      <c r="Q76" s="36">
        <v>22.18</v>
      </c>
      <c r="R76" s="38">
        <v>0</v>
      </c>
      <c r="S76" s="38">
        <v>0</v>
      </c>
      <c r="T76" s="37">
        <f>SUMPRODUCT(LTA!J76:AN76,LTA!J$101:AN$101,LTA!J$104:AN$104)</f>
        <v>81.34</v>
      </c>
      <c r="U76" s="37">
        <f>SUMPRODUCT(LTA!J76:AN76,LTA!J$102:AN$102,LTA!J$104:AN$104)</f>
        <v>101.42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-103</v>
      </c>
      <c r="AA76" s="75">
        <f>STOA!I76</f>
        <v>253.22</v>
      </c>
      <c r="AB76" s="75">
        <f>-STOA!O76</f>
        <v>0</v>
      </c>
      <c r="AC76">
        <f t="shared" si="3"/>
        <v>13.98929423904195</v>
      </c>
      <c r="AD76">
        <f t="shared" si="4"/>
        <v>1296.4691731992307</v>
      </c>
      <c r="AE76">
        <f>'IDT-1'!C76</f>
        <v>0</v>
      </c>
      <c r="AF76" s="24"/>
      <c r="AG76">
        <f t="shared" si="5"/>
        <v>1296.4691731992307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-36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6.1357899999999992</v>
      </c>
      <c r="E77">
        <f>GT_NG!Q77</f>
        <v>7.0091090425531908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48.463092192108263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848.9430737081351</v>
      </c>
      <c r="P77" s="36">
        <v>68.430000000000007</v>
      </c>
      <c r="Q77" s="36">
        <v>22.18</v>
      </c>
      <c r="R77" s="38">
        <v>0</v>
      </c>
      <c r="S77" s="38">
        <v>0</v>
      </c>
      <c r="T77" s="37">
        <f>SUMPRODUCT(LTA!J77:AN77,LTA!J$101:AN$101,LTA!J$104:AN$104)</f>
        <v>74.22</v>
      </c>
      <c r="U77" s="37">
        <f>SUMPRODUCT(LTA!J77:AN77,LTA!J$102:AN$102,LTA!J$104:AN$104)</f>
        <v>101.42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-200</v>
      </c>
      <c r="AA77" s="75">
        <f>STOA!I77</f>
        <v>251.72</v>
      </c>
      <c r="AB77" s="75">
        <f>-STOA!O77</f>
        <v>0</v>
      </c>
      <c r="AC77">
        <f t="shared" si="3"/>
        <v>14.907829411341121</v>
      </c>
      <c r="AD77">
        <f t="shared" si="4"/>
        <v>1235.20162842229</v>
      </c>
      <c r="AE77">
        <f>'IDT-1'!C77</f>
        <v>0</v>
      </c>
      <c r="AF77" s="24"/>
      <c r="AG77">
        <f t="shared" si="5"/>
        <v>1235.20162842229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-21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6.1357899999999992</v>
      </c>
      <c r="E78">
        <f>GT_NG!Q78</f>
        <v>7.0091090425531908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48.463092192108263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858.28750946621165</v>
      </c>
      <c r="P78" s="36">
        <v>68.430000000000007</v>
      </c>
      <c r="Q78" s="36">
        <v>22.18</v>
      </c>
      <c r="R78" s="38">
        <v>0</v>
      </c>
      <c r="S78" s="38">
        <v>0</v>
      </c>
      <c r="T78" s="37">
        <f>SUMPRODUCT(LTA!J78:AN78,LTA!J$101:AN$101,LTA!J$104:AN$104)</f>
        <v>69.98</v>
      </c>
      <c r="U78" s="37">
        <f>SUMPRODUCT(LTA!J78:AN78,LTA!J$102:AN$102,LTA!J$104:AN$104)</f>
        <v>101.42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-220</v>
      </c>
      <c r="AA78" s="75">
        <f>STOA!I78</f>
        <v>250.22</v>
      </c>
      <c r="AB78" s="75">
        <f>-STOA!O78</f>
        <v>0</v>
      </c>
      <c r="AC78">
        <f t="shared" si="3"/>
        <v>15.099354741411709</v>
      </c>
      <c r="AD78">
        <f t="shared" si="4"/>
        <v>1220.614538850296</v>
      </c>
      <c r="AE78">
        <f>'IDT-1'!C78</f>
        <v>0</v>
      </c>
      <c r="AF78" s="24"/>
      <c r="AG78">
        <f t="shared" si="5"/>
        <v>1220.614538850296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-19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6.1357899999999992</v>
      </c>
      <c r="E79">
        <f>GT_NG!Q79</f>
        <v>7.0091090425531908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60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889.89348024020376</v>
      </c>
      <c r="P79" s="36">
        <v>68.430000000000007</v>
      </c>
      <c r="Q79" s="36">
        <v>22.18</v>
      </c>
      <c r="R79" s="38">
        <v>0</v>
      </c>
      <c r="S79" s="38">
        <v>0</v>
      </c>
      <c r="T79" s="37">
        <f>SUMPRODUCT(LTA!J79:AN79,LTA!J$101:AN$101,LTA!J$104:AN$104)</f>
        <v>67.320000000000007</v>
      </c>
      <c r="U79" s="37">
        <f>SUMPRODUCT(LTA!J79:AN79,LTA!J$102:AN$102,LTA!J$104:AN$104)</f>
        <v>101.42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-255</v>
      </c>
      <c r="AA79" s="75">
        <f>STOA!I79</f>
        <v>248.22</v>
      </c>
      <c r="AB79" s="75">
        <f>-STOA!O79</f>
        <v>0</v>
      </c>
      <c r="AC79">
        <f t="shared" si="3"/>
        <v>15.935179214175223</v>
      </c>
      <c r="AD79">
        <f t="shared" si="4"/>
        <v>1202.2615929594162</v>
      </c>
      <c r="AE79">
        <f>'IDT-1'!C79</f>
        <v>0</v>
      </c>
      <c r="AF79" s="24"/>
      <c r="AG79">
        <f t="shared" si="5"/>
        <v>1202.2615929594162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6.1357899999999992</v>
      </c>
      <c r="E80">
        <f>GT_NG!Q80</f>
        <v>7.0091090425531908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60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904.67283746909584</v>
      </c>
      <c r="P80" s="36">
        <v>68.430000000000007</v>
      </c>
      <c r="Q80" s="36">
        <v>22.18</v>
      </c>
      <c r="R80" s="38">
        <v>0</v>
      </c>
      <c r="S80" s="38">
        <v>0</v>
      </c>
      <c r="T80" s="37">
        <f>SUMPRODUCT(LTA!J80:AN80,LTA!J$101:AN$101,LTA!J$104:AN$104)</f>
        <v>64.8</v>
      </c>
      <c r="U80" s="37">
        <f>SUMPRODUCT(LTA!J80:AN80,LTA!J$102:AN$102,LTA!J$104:AN$104)</f>
        <v>101.42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-240</v>
      </c>
      <c r="AA80" s="75">
        <f>STOA!I80</f>
        <v>245.99</v>
      </c>
      <c r="AB80" s="75">
        <f>-STOA!O80</f>
        <v>0</v>
      </c>
      <c r="AC80">
        <f t="shared" si="3"/>
        <v>16.076706322922647</v>
      </c>
      <c r="AD80">
        <f t="shared" si="4"/>
        <v>1206.1494230795606</v>
      </c>
      <c r="AE80">
        <f>'IDT-1'!C80</f>
        <v>0</v>
      </c>
      <c r="AF80" s="24"/>
      <c r="AG80">
        <f t="shared" si="5"/>
        <v>1206.1494230795606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-61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6.1357899999999992</v>
      </c>
      <c r="E81">
        <f>GT_NG!Q81</f>
        <v>7.0091090425531908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60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886.47415292057246</v>
      </c>
      <c r="P81" s="36">
        <v>68.430000000000007</v>
      </c>
      <c r="Q81" s="36">
        <v>22.18</v>
      </c>
      <c r="R81" s="38">
        <v>0</v>
      </c>
      <c r="S81" s="38">
        <v>0</v>
      </c>
      <c r="T81" s="37">
        <f>SUMPRODUCT(LTA!J81:AN81,LTA!J$101:AN$101,LTA!J$104:AN$104)</f>
        <v>63.79</v>
      </c>
      <c r="U81" s="37">
        <f>SUMPRODUCT(LTA!J81:AN81,LTA!J$102:AN$102,LTA!J$104:AN$104)</f>
        <v>101.42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-140</v>
      </c>
      <c r="AA81" s="75">
        <f>STOA!I81</f>
        <v>244.63</v>
      </c>
      <c r="AB81" s="75">
        <f>-STOA!O81</f>
        <v>-90</v>
      </c>
      <c r="AC81">
        <f t="shared" si="3"/>
        <v>15.389648630130507</v>
      </c>
      <c r="AD81">
        <f t="shared" si="4"/>
        <v>1243.2677962238295</v>
      </c>
      <c r="AE81">
        <f>'IDT-1'!C81</f>
        <v>0</v>
      </c>
      <c r="AF81" s="24"/>
      <c r="AG81">
        <f t="shared" si="5"/>
        <v>1243.2677962238295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-14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6.1357899999999992</v>
      </c>
      <c r="E82">
        <f>GT_NG!Q82</f>
        <v>7.0091090425531908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60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880.23026201938444</v>
      </c>
      <c r="P82" s="36">
        <v>68.430000000000007</v>
      </c>
      <c r="Q82" s="36">
        <v>22.18</v>
      </c>
      <c r="R82" s="38">
        <v>0</v>
      </c>
      <c r="S82" s="38">
        <v>0</v>
      </c>
      <c r="T82" s="37">
        <f>SUMPRODUCT(LTA!J82:AN82,LTA!J$101:AN$101,LTA!J$104:AN$104)</f>
        <v>63.54</v>
      </c>
      <c r="U82" s="37">
        <f>SUMPRODUCT(LTA!J82:AN82,LTA!J$102:AN$102,LTA!J$104:AN$104)</f>
        <v>101.42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-135</v>
      </c>
      <c r="AA82" s="75">
        <f>STOA!I82</f>
        <v>244.22</v>
      </c>
      <c r="AB82" s="75">
        <f>-STOA!O82</f>
        <v>-90</v>
      </c>
      <c r="AC82">
        <f t="shared" si="3"/>
        <v>15.320016262677859</v>
      </c>
      <c r="AD82">
        <f t="shared" si="4"/>
        <v>1237.4335376900942</v>
      </c>
      <c r="AE82">
        <f>'IDT-1'!C82</f>
        <v>0</v>
      </c>
      <c r="AF82" s="24"/>
      <c r="AG82">
        <f t="shared" si="5"/>
        <v>1237.4335376900942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-18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6.1357899999999992</v>
      </c>
      <c r="E83">
        <f>GT_NG!Q83</f>
        <v>7.0091090425531908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60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880.23026201938444</v>
      </c>
      <c r="P83" s="36">
        <v>68.430000000000007</v>
      </c>
      <c r="Q83" s="36">
        <v>22.18</v>
      </c>
      <c r="R83" s="38">
        <v>0</v>
      </c>
      <c r="S83" s="38">
        <v>0</v>
      </c>
      <c r="T83" s="37">
        <f>SUMPRODUCT(LTA!J83:AN83,LTA!J$101:AN$101,LTA!J$104:AN$104)</f>
        <v>63.79</v>
      </c>
      <c r="U83" s="37">
        <f>SUMPRODUCT(LTA!J83:AN83,LTA!J$102:AN$102,LTA!J$104:AN$104)</f>
        <v>101.42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-130</v>
      </c>
      <c r="AA83" s="75">
        <f>STOA!I83</f>
        <v>244.17</v>
      </c>
      <c r="AB83" s="75">
        <f>-STOA!O83</f>
        <v>-100</v>
      </c>
      <c r="AC83">
        <f t="shared" si="3"/>
        <v>15.321776262677858</v>
      </c>
      <c r="AD83">
        <f t="shared" si="4"/>
        <v>1237.6317776900944</v>
      </c>
      <c r="AE83">
        <f>'IDT-1'!C83</f>
        <v>0</v>
      </c>
      <c r="AF83" s="24"/>
      <c r="AG83">
        <f t="shared" si="5"/>
        <v>1237.6317776900944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-13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6.1357899999999992</v>
      </c>
      <c r="E84">
        <f>GT_NG!Q84</f>
        <v>7.0091090425531908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60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880.23026201938444</v>
      </c>
      <c r="P84" s="36">
        <v>68.430000000000007</v>
      </c>
      <c r="Q84" s="36">
        <v>22.18</v>
      </c>
      <c r="R84" s="38">
        <v>0</v>
      </c>
      <c r="S84" s="38">
        <v>0</v>
      </c>
      <c r="T84" s="37">
        <f>SUMPRODUCT(LTA!J84:AN84,LTA!J$101:AN$101,LTA!J$104:AN$104)</f>
        <v>63.54</v>
      </c>
      <c r="U84" s="37">
        <f>SUMPRODUCT(LTA!J84:AN84,LTA!J$102:AN$102,LTA!J$104:AN$104)</f>
        <v>101.42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-120</v>
      </c>
      <c r="AA84" s="75">
        <f>STOA!I84</f>
        <v>244.17</v>
      </c>
      <c r="AB84" s="75">
        <f>-STOA!O84</f>
        <v>-100</v>
      </c>
      <c r="AC84">
        <f t="shared" si="3"/>
        <v>15.301820007633468</v>
      </c>
      <c r="AD84">
        <f t="shared" si="4"/>
        <v>1239.4017339451386</v>
      </c>
      <c r="AE84">
        <f>'IDT-1'!C84</f>
        <v>0</v>
      </c>
      <c r="AF84" s="24"/>
      <c r="AG84">
        <f t="shared" si="5"/>
        <v>1239.4017339451386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-21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6.1357899999999992</v>
      </c>
      <c r="E85">
        <f>GT_NG!Q85</f>
        <v>7.0091090425531908</v>
      </c>
      <c r="F85">
        <f>GT_Spot!Q85</f>
        <v>0</v>
      </c>
      <c r="G85">
        <f>PPCL_NG!Q85</f>
        <v>48</v>
      </c>
      <c r="H85">
        <f>PPCL_Spot!Q85</f>
        <v>0</v>
      </c>
      <c r="I85">
        <f>Bawana_NG!Q85</f>
        <v>60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851.16486696819072</v>
      </c>
      <c r="P85" s="36">
        <v>68.430000000000007</v>
      </c>
      <c r="Q85" s="36">
        <v>22.18</v>
      </c>
      <c r="R85" s="38">
        <v>0</v>
      </c>
      <c r="S85" s="38">
        <v>0</v>
      </c>
      <c r="T85" s="37">
        <f>SUMPRODUCT(LTA!J85:AN85,LTA!J$101:AN$101,LTA!J$104:AN$104)</f>
        <v>63.03</v>
      </c>
      <c r="U85" s="37">
        <f>SUMPRODUCT(LTA!J85:AN85,LTA!J$102:AN$102,LTA!J$104:AN$104)</f>
        <v>101.42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-90</v>
      </c>
      <c r="AA85" s="75">
        <f>STOA!I85</f>
        <v>244.17</v>
      </c>
      <c r="AB85" s="75">
        <f>-STOA!O85</f>
        <v>-100</v>
      </c>
      <c r="AC85">
        <f t="shared" si="3"/>
        <v>15.098056801265816</v>
      </c>
      <c r="AD85">
        <f t="shared" si="4"/>
        <v>1214.4417092094784</v>
      </c>
      <c r="AE85">
        <f>'IDT-1'!C85</f>
        <v>0</v>
      </c>
      <c r="AF85" s="24"/>
      <c r="AG85">
        <f t="shared" si="5"/>
        <v>1214.4417092094784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-52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6.1357899999999992</v>
      </c>
      <c r="E86">
        <f>GT_NG!Q86</f>
        <v>7.0091090425531908</v>
      </c>
      <c r="F86">
        <f>GT_Spot!Q86</f>
        <v>0</v>
      </c>
      <c r="G86">
        <f>PPCL_NG!Q86</f>
        <v>48</v>
      </c>
      <c r="H86">
        <f>PPCL_Spot!Q86</f>
        <v>0</v>
      </c>
      <c r="I86">
        <f>Bawana_NG!Q86</f>
        <v>60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846.57576844088783</v>
      </c>
      <c r="P86" s="36">
        <v>68.430000000000007</v>
      </c>
      <c r="Q86" s="36">
        <v>22.18</v>
      </c>
      <c r="R86" s="38">
        <v>0</v>
      </c>
      <c r="S86" s="38">
        <v>0</v>
      </c>
      <c r="T86" s="37">
        <f>SUMPRODUCT(LTA!J86:AN86,LTA!J$101:AN$101,LTA!J$104:AN$104)</f>
        <v>63.01</v>
      </c>
      <c r="U86" s="37">
        <f>SUMPRODUCT(LTA!J86:AN86,LTA!J$102:AN$102,LTA!J$104:AN$104)</f>
        <v>101.42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-70</v>
      </c>
      <c r="AA86" s="75">
        <f>STOA!I86</f>
        <v>244.17</v>
      </c>
      <c r="AB86" s="75">
        <f>-STOA!O86</f>
        <v>-100</v>
      </c>
      <c r="AC86">
        <f t="shared" si="3"/>
        <v>14.879934183781646</v>
      </c>
      <c r="AD86">
        <f t="shared" si="4"/>
        <v>1230.0507332996597</v>
      </c>
      <c r="AE86">
        <f>'IDT-1'!C86</f>
        <v>-5.08</v>
      </c>
      <c r="AF86" s="24"/>
      <c r="AG86">
        <f t="shared" si="5"/>
        <v>1224.9707332996597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-52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6.1357899999999992</v>
      </c>
      <c r="E87">
        <f>GT_NG!Q87</f>
        <v>7.0091090425531908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60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854.18761878034309</v>
      </c>
      <c r="P87" s="36">
        <v>68.430000000000007</v>
      </c>
      <c r="Q87" s="36">
        <v>22.18</v>
      </c>
      <c r="R87" s="38">
        <v>0</v>
      </c>
      <c r="S87" s="38">
        <v>0</v>
      </c>
      <c r="T87" s="37">
        <f>SUMPRODUCT(LTA!J87:AN87,LTA!J$101:AN$101,LTA!J$104:AN$104)</f>
        <v>56.84</v>
      </c>
      <c r="U87" s="37">
        <f>SUMPRODUCT(LTA!J87:AN87,LTA!J$102:AN$102,LTA!J$104:AN$104)</f>
        <v>101.42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-70</v>
      </c>
      <c r="AA87" s="75">
        <f>STOA!I87</f>
        <v>287.74</v>
      </c>
      <c r="AB87" s="75">
        <f>-STOA!O87</f>
        <v>-100</v>
      </c>
      <c r="AC87">
        <f t="shared" si="3"/>
        <v>15.485882022351856</v>
      </c>
      <c r="AD87">
        <f t="shared" si="4"/>
        <v>1240.0450286913788</v>
      </c>
      <c r="AE87">
        <f>'IDT-1'!C87</f>
        <v>-29.212</v>
      </c>
      <c r="AF87" s="24"/>
      <c r="AG87">
        <f t="shared" si="5"/>
        <v>1210.8330286913788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-81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6.1357899999999992</v>
      </c>
      <c r="E88">
        <f>GT_NG!Q88</f>
        <v>7.0091090425531908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60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861.67406622994395</v>
      </c>
      <c r="P88" s="36">
        <v>68.430000000000007</v>
      </c>
      <c r="Q88" s="36">
        <v>22.18</v>
      </c>
      <c r="R88" s="38">
        <v>0</v>
      </c>
      <c r="S88" s="38">
        <v>0</v>
      </c>
      <c r="T88" s="37">
        <f>SUMPRODUCT(LTA!J88:AN88,LTA!J$101:AN$101,LTA!J$104:AN$104)</f>
        <v>57.17</v>
      </c>
      <c r="U88" s="37">
        <f>SUMPRODUCT(LTA!J88:AN88,LTA!J$102:AN$102,LTA!J$104:AN$104)</f>
        <v>101.42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</v>
      </c>
      <c r="AA88" s="75">
        <f>STOA!I88</f>
        <v>287.74</v>
      </c>
      <c r="AB88" s="75">
        <f>-STOA!O88</f>
        <v>-100</v>
      </c>
      <c r="AC88">
        <f t="shared" si="3"/>
        <v>15.199541659020531</v>
      </c>
      <c r="AD88">
        <f t="shared" si="4"/>
        <v>1288.1478165043111</v>
      </c>
      <c r="AE88">
        <f>'IDT-1'!C88</f>
        <v>-52.92</v>
      </c>
      <c r="AF88" s="24"/>
      <c r="AG88">
        <f t="shared" si="5"/>
        <v>1235.227816504311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-96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6.1357899999999992</v>
      </c>
      <c r="E89">
        <f>GT_NG!Q89</f>
        <v>7.0091090425531908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60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864.38810640217105</v>
      </c>
      <c r="P89" s="36">
        <v>68.430000000000007</v>
      </c>
      <c r="Q89" s="36">
        <v>22.18</v>
      </c>
      <c r="R89" s="38">
        <v>0</v>
      </c>
      <c r="S89" s="38">
        <v>0</v>
      </c>
      <c r="T89" s="37">
        <f>SUMPRODUCT(LTA!J89:AN89,LTA!J$101:AN$101,LTA!J$104:AN$104)</f>
        <v>57.41</v>
      </c>
      <c r="U89" s="37">
        <f>SUMPRODUCT(LTA!J89:AN89,LTA!J$102:AN$102,LTA!J$104:AN$104)</f>
        <v>101.42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-75</v>
      </c>
      <c r="AA89" s="75">
        <f>STOA!I89</f>
        <v>287.74</v>
      </c>
      <c r="AB89" s="75">
        <f>-STOA!O89</f>
        <v>0</v>
      </c>
      <c r="AC89">
        <f t="shared" si="3"/>
        <v>14.923680876781489</v>
      </c>
      <c r="AD89">
        <f t="shared" si="4"/>
        <v>1325.3777174587774</v>
      </c>
      <c r="AE89">
        <f>'IDT-1'!C89</f>
        <v>-61.811</v>
      </c>
      <c r="AF89" s="24"/>
      <c r="AG89">
        <f t="shared" si="5"/>
        <v>1263.5667174587775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-102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6.1357899999999992</v>
      </c>
      <c r="E90">
        <f>GT_NG!Q90</f>
        <v>7.0091090425531908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60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867.25560034621549</v>
      </c>
      <c r="P90" s="36">
        <v>68.430000000000007</v>
      </c>
      <c r="Q90" s="36">
        <v>22.18</v>
      </c>
      <c r="R90" s="38">
        <v>0</v>
      </c>
      <c r="S90" s="38">
        <v>0</v>
      </c>
      <c r="T90" s="37">
        <f>SUMPRODUCT(LTA!J90:AN90,LTA!J$101:AN$101,LTA!J$104:AN$104)</f>
        <v>57.84</v>
      </c>
      <c r="U90" s="37">
        <f>SUMPRODUCT(LTA!J90:AN90,LTA!J$102:AN$102,LTA!J$104:AN$104)</f>
        <v>101.42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-25</v>
      </c>
      <c r="AA90" s="75">
        <f>STOA!I90</f>
        <v>287.74</v>
      </c>
      <c r="AB90" s="75">
        <f>-STOA!O90</f>
        <v>0</v>
      </c>
      <c r="AC90">
        <f t="shared" si="3"/>
        <v>14.562061212512484</v>
      </c>
      <c r="AD90">
        <f t="shared" si="4"/>
        <v>1373.0368310670906</v>
      </c>
      <c r="AE90">
        <f>'IDT-1'!C90</f>
        <v>-87.212999999999994</v>
      </c>
      <c r="AF90" s="24"/>
      <c r="AG90">
        <f t="shared" si="5"/>
        <v>1285.8238310670906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-108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6.1357899999999992</v>
      </c>
      <c r="E91">
        <f>GT_NG!Q91</f>
        <v>7.0091090425531908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60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882.65715134484958</v>
      </c>
      <c r="P91" s="36">
        <v>68.430000000000007</v>
      </c>
      <c r="Q91" s="36">
        <v>22.18</v>
      </c>
      <c r="R91" s="38">
        <v>0</v>
      </c>
      <c r="S91" s="38">
        <v>0</v>
      </c>
      <c r="T91" s="37">
        <f>SUMPRODUCT(LTA!J91:AN91,LTA!J$101:AN$101,LTA!J$104:AN$104)</f>
        <v>58.29</v>
      </c>
      <c r="U91" s="37">
        <f>SUMPRODUCT(LTA!J91:AN91,LTA!J$102:AN$102,LTA!J$104:AN$104)</f>
        <v>101.42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-110</v>
      </c>
      <c r="AA91" s="75">
        <f>STOA!I91</f>
        <v>379.97</v>
      </c>
      <c r="AB91" s="75">
        <f>-STOA!O91</f>
        <v>-70</v>
      </c>
      <c r="AC91">
        <f t="shared" si="3"/>
        <v>17.00470428502928</v>
      </c>
      <c r="AD91">
        <f t="shared" si="4"/>
        <v>1310.6757389932079</v>
      </c>
      <c r="AE91">
        <f>'IDT-1'!C91</f>
        <v>0</v>
      </c>
      <c r="AF91" s="24"/>
      <c r="AG91">
        <f t="shared" si="5"/>
        <v>1310.6757389932079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-121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6.1357899999999992</v>
      </c>
      <c r="E92">
        <f>GT_NG!Q92</f>
        <v>7.0091090425531908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60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882.65715134484958</v>
      </c>
      <c r="P92" s="36">
        <v>68.430000000000007</v>
      </c>
      <c r="Q92" s="36">
        <v>22.18</v>
      </c>
      <c r="R92" s="38">
        <v>0</v>
      </c>
      <c r="S92" s="38">
        <v>0</v>
      </c>
      <c r="T92" s="37">
        <f>SUMPRODUCT(LTA!J92:AN92,LTA!J$101:AN$101,LTA!J$104:AN$104)</f>
        <v>58.81</v>
      </c>
      <c r="U92" s="37">
        <f>SUMPRODUCT(LTA!J92:AN92,LTA!J$102:AN$102,LTA!J$104:AN$104)</f>
        <v>101.42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-70</v>
      </c>
      <c r="AA92" s="75">
        <f>STOA!I92</f>
        <v>379.97</v>
      </c>
      <c r="AB92" s="75">
        <f>-STOA!O92</f>
        <v>-70</v>
      </c>
      <c r="AC92">
        <f t="shared" si="3"/>
        <v>16.654155184141466</v>
      </c>
      <c r="AD92">
        <f t="shared" si="4"/>
        <v>1351.5462880940956</v>
      </c>
      <c r="AE92">
        <f>'IDT-1'!C92</f>
        <v>-13.971</v>
      </c>
      <c r="AF92" s="24"/>
      <c r="AG92">
        <f t="shared" si="5"/>
        <v>1337.5752880940956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-121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6.1357899999999992</v>
      </c>
      <c r="E93">
        <f>GT_NG!Q93</f>
        <v>7.2381648936170206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60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882.65715134484958</v>
      </c>
      <c r="P93" s="36">
        <v>68.430000000000007</v>
      </c>
      <c r="Q93" s="36">
        <v>22.18</v>
      </c>
      <c r="R93" s="38">
        <v>0</v>
      </c>
      <c r="S93" s="38">
        <v>0</v>
      </c>
      <c r="T93" s="37">
        <f>SUMPRODUCT(LTA!J93:AN93,LTA!J$101:AN$101,LTA!J$104:AN$104)</f>
        <v>59.17</v>
      </c>
      <c r="U93" s="37">
        <f>SUMPRODUCT(LTA!J93:AN93,LTA!J$102:AN$102,LTA!J$104:AN$104)</f>
        <v>101.42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-40</v>
      </c>
      <c r="AA93" s="75">
        <f>STOA!I93</f>
        <v>379.97</v>
      </c>
      <c r="AB93" s="75">
        <f>-STOA!O93</f>
        <v>-70</v>
      </c>
      <c r="AC93">
        <f t="shared" si="3"/>
        <v>16.552801345364486</v>
      </c>
      <c r="AD93">
        <f t="shared" si="4"/>
        <v>1364.2366977839367</v>
      </c>
      <c r="AE93">
        <f>'IDT-1'!C93</f>
        <v>-22.437999999999999</v>
      </c>
      <c r="AF93" s="24"/>
      <c r="AG93">
        <f t="shared" si="5"/>
        <v>1341.7986977839366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-139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6.1357899999999992</v>
      </c>
      <c r="E94">
        <f>GT_NG!Q94</f>
        <v>7.1194077888638558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60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882.65715134484958</v>
      </c>
      <c r="P94" s="36">
        <v>68.430000000000007</v>
      </c>
      <c r="Q94" s="36">
        <v>22.18</v>
      </c>
      <c r="R94" s="38">
        <v>0</v>
      </c>
      <c r="S94" s="38">
        <v>0</v>
      </c>
      <c r="T94" s="37">
        <f>SUMPRODUCT(LTA!J94:AN94,LTA!J$101:AN$101,LTA!J$104:AN$104)</f>
        <v>61.11</v>
      </c>
      <c r="U94" s="37">
        <f>SUMPRODUCT(LTA!J94:AN94,LTA!J$102:AN$102,LTA!J$104:AN$104)</f>
        <v>101.42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-5</v>
      </c>
      <c r="AA94" s="75">
        <f>STOA!I94</f>
        <v>379.97</v>
      </c>
      <c r="AB94" s="75">
        <f>-STOA!O94</f>
        <v>-70</v>
      </c>
      <c r="AC94">
        <f t="shared" si="3"/>
        <v>16.337996967265578</v>
      </c>
      <c r="AD94">
        <f t="shared" si="4"/>
        <v>1392.2727450572822</v>
      </c>
      <c r="AE94">
        <f>'IDT-1'!C94</f>
        <v>-29.212</v>
      </c>
      <c r="AF94" s="24"/>
      <c r="AG94">
        <f t="shared" si="5"/>
        <v>1363.0607450572822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-148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6.1357899999999992</v>
      </c>
      <c r="E95">
        <f>GT_NG!Q95</f>
        <v>7.1194077888638558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60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879.64679928763815</v>
      </c>
      <c r="P95" s="36">
        <v>68.430000000000007</v>
      </c>
      <c r="Q95" s="36">
        <v>22.18</v>
      </c>
      <c r="R95" s="38">
        <v>0</v>
      </c>
      <c r="S95" s="38">
        <v>0</v>
      </c>
      <c r="T95" s="37">
        <f>SUMPRODUCT(LTA!J95:AN95,LTA!J$101:AN$101,LTA!J$104:AN$104)</f>
        <v>61.54</v>
      </c>
      <c r="U95" s="37">
        <f>SUMPRODUCT(LTA!J95:AN95,LTA!J$102:AN$102,LTA!J$104:AN$104)</f>
        <v>101.42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-45</v>
      </c>
      <c r="AA95" s="75">
        <f>STOA!I95</f>
        <v>379.97</v>
      </c>
      <c r="AB95" s="75">
        <f>-STOA!O95</f>
        <v>0</v>
      </c>
      <c r="AC95">
        <f t="shared" si="3"/>
        <v>16.031189788451869</v>
      </c>
      <c r="AD95">
        <f t="shared" si="4"/>
        <v>1421.9992001788846</v>
      </c>
      <c r="AE95">
        <f>'IDT-1'!C95</f>
        <v>-46.146999999999998</v>
      </c>
      <c r="AF95" s="24"/>
      <c r="AG95">
        <f t="shared" si="5"/>
        <v>1375.8522001788847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-146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6.1357899999999992</v>
      </c>
      <c r="E96">
        <f>GT_NG!Q96</f>
        <v>7.1194077888638558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60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879.64679928763815</v>
      </c>
      <c r="P96" s="36">
        <v>68.430000000000007</v>
      </c>
      <c r="Q96" s="36">
        <v>22.18</v>
      </c>
      <c r="R96" s="38">
        <v>0</v>
      </c>
      <c r="S96" s="38">
        <v>0</v>
      </c>
      <c r="T96" s="37">
        <f>SUMPRODUCT(LTA!J96:AN96,LTA!J$101:AN$101,LTA!J$104:AN$104)</f>
        <v>62.31</v>
      </c>
      <c r="U96" s="37">
        <f>SUMPRODUCT(LTA!J96:AN96,LTA!J$102:AN$102,LTA!J$104:AN$104)</f>
        <v>101.42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-15</v>
      </c>
      <c r="AA96" s="75">
        <f>STOA!I96</f>
        <v>379.97</v>
      </c>
      <c r="AB96" s="75">
        <f>-STOA!O96</f>
        <v>0</v>
      </c>
      <c r="AC96">
        <f t="shared" si="3"/>
        <v>15.753865707741618</v>
      </c>
      <c r="AD96">
        <f t="shared" si="4"/>
        <v>1455.0465242595949</v>
      </c>
      <c r="AE96">
        <f>'IDT-1'!C96</f>
        <v>-64.308000000000007</v>
      </c>
      <c r="AF96" s="24"/>
      <c r="AG96">
        <f t="shared" si="5"/>
        <v>1390.7385242595949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-144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6.1357899999999992</v>
      </c>
      <c r="E97">
        <f>GT_NG!Q97</f>
        <v>7.1194077888638558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60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879.64679928763815</v>
      </c>
      <c r="P97" s="36">
        <v>68.430000000000007</v>
      </c>
      <c r="Q97" s="36">
        <v>22.18</v>
      </c>
      <c r="R97" s="38">
        <v>0</v>
      </c>
      <c r="S97" s="38">
        <v>0</v>
      </c>
      <c r="T97" s="37">
        <f>SUMPRODUCT(LTA!J97:AN97,LTA!J$101:AN$101,LTA!J$104:AN$104)</f>
        <v>62.32</v>
      </c>
      <c r="U97" s="37">
        <f>SUMPRODUCT(LTA!J97:AN97,LTA!J$102:AN$102,LTA!J$104:AN$104)</f>
        <v>101.42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-25</v>
      </c>
      <c r="AA97" s="75">
        <f>STOA!I97</f>
        <v>379.97</v>
      </c>
      <c r="AB97" s="75">
        <f>-STOA!O97</f>
        <v>0</v>
      </c>
      <c r="AC97">
        <f t="shared" si="3"/>
        <v>15.833856855441375</v>
      </c>
      <c r="AD97">
        <f t="shared" si="4"/>
        <v>1445.9765331118952</v>
      </c>
      <c r="AE97">
        <f>'IDT-1'!C97</f>
        <v>-51.067999999999998</v>
      </c>
      <c r="AF97" s="24"/>
      <c r="AG97">
        <f t="shared" si="5"/>
        <v>1394.9085331118952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-143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6.1357899999999992</v>
      </c>
      <c r="E98">
        <f>GT_NG!Q98</f>
        <v>7.1194077888638558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60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880.00830580363811</v>
      </c>
      <c r="P98" s="36">
        <v>68.430000000000007</v>
      </c>
      <c r="Q98" s="36">
        <v>22.18</v>
      </c>
      <c r="R98" s="38">
        <v>0</v>
      </c>
      <c r="S98" s="38">
        <v>0</v>
      </c>
      <c r="T98" s="37">
        <f>SUMPRODUCT(LTA!J98:AN98,LTA!J$101:AN$101,LTA!J$104:AN$104)</f>
        <v>62.87</v>
      </c>
      <c r="U98" s="37">
        <f>SUMPRODUCT(LTA!J98:AN98,LTA!J$102:AN$102,LTA!J$104:AN$104)</f>
        <v>101.42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-35</v>
      </c>
      <c r="AA98" s="75">
        <f>STOA!I98</f>
        <v>379.97</v>
      </c>
      <c r="AB98" s="75">
        <f>-STOA!O98</f>
        <v>0</v>
      </c>
      <c r="AC98">
        <f t="shared" si="3"/>
        <v>15.824121857737783</v>
      </c>
      <c r="AD98">
        <f t="shared" si="4"/>
        <v>1448.8977746255987</v>
      </c>
      <c r="AE98">
        <f>'IDT-1'!C98</f>
        <v>-56.927999999999997</v>
      </c>
      <c r="AF98" s="24"/>
      <c r="AG98">
        <f t="shared" si="5"/>
        <v>1391.9697746255988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-131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0.14867042500000022</v>
      </c>
      <c r="E99">
        <f t="shared" si="6"/>
        <v>0.16856595457515869</v>
      </c>
      <c r="F99">
        <f t="shared" si="6"/>
        <v>0</v>
      </c>
      <c r="G99">
        <f t="shared" si="6"/>
        <v>1.0248272329346053</v>
      </c>
      <c r="H99">
        <f t="shared" si="6"/>
        <v>0</v>
      </c>
      <c r="I99">
        <f t="shared" si="6"/>
        <v>1.2589624200572114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19.025217000687931</v>
      </c>
      <c r="P99" s="36">
        <f t="shared" si="6"/>
        <v>1.2602077965623641</v>
      </c>
      <c r="Q99" s="36">
        <f t="shared" si="6"/>
        <v>0.37567996506020829</v>
      </c>
      <c r="R99" s="38">
        <f t="shared" si="6"/>
        <v>0.29211632826611228</v>
      </c>
      <c r="S99" s="38">
        <f t="shared" si="6"/>
        <v>0</v>
      </c>
      <c r="T99" s="37">
        <f t="shared" si="6"/>
        <v>2.4048525000000018</v>
      </c>
      <c r="U99" s="37">
        <f t="shared" si="6"/>
        <v>2.1432999999999995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-4.3051325</v>
      </c>
      <c r="AA99" s="75">
        <f t="shared" si="6"/>
        <v>7.1752825000000016</v>
      </c>
      <c r="AB99" s="75">
        <f t="shared" si="6"/>
        <v>-0.63375000000000004</v>
      </c>
      <c r="AC99">
        <f t="shared" si="6"/>
        <v>0.36927347152950712</v>
      </c>
      <c r="AD99">
        <f t="shared" si="6"/>
        <v>28.28202615161409</v>
      </c>
      <c r="AE99">
        <f t="shared" si="6"/>
        <v>-0.14711724999999998</v>
      </c>
      <c r="AG99">
        <f t="shared" si="6"/>
        <v>28.134908901614089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-1.6875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45097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45097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TWEPL!R3</f>
        <v>8.0641200000000008</v>
      </c>
      <c r="E3">
        <f>GT_NG!T3</f>
        <v>12.192319322648927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66.16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1002.1569124556447</v>
      </c>
      <c r="P3" s="36">
        <v>75.22</v>
      </c>
      <c r="Q3" s="36">
        <v>26.79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420.53999999999996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-147</v>
      </c>
      <c r="AA3" s="75">
        <f>STOA!J3</f>
        <v>356.08</v>
      </c>
      <c r="AB3" s="75">
        <f>-STOA!P3</f>
        <v>0</v>
      </c>
      <c r="AC3">
        <f>SUMIF(B3:AB3,"&gt;0")*$AC$2-SUMIF(B3:AB3,"&lt;0")*($AC$2/(1-$AC$2))+SUMIF(AI3:AR3,"&gt;0")*$AC$2-SUMIF(AI3:AR3,"&lt;0")*($AC$2/(1-$AC$2))</f>
        <v>19.953862028535571</v>
      </c>
      <c r="AD3">
        <f>SUM(B3:AB3,AI3:AR3)-AC3</f>
        <v>1751.337561897979</v>
      </c>
      <c r="AE3">
        <f>'IDT-1'!F3</f>
        <v>-62.277000000000001</v>
      </c>
      <c r="AF3" s="24"/>
      <c r="AG3">
        <f>SUM(AD3:AF3)</f>
        <v>1689.0605618979789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8.0641200000000008</v>
      </c>
      <c r="E4">
        <f>GT_NG!T4</f>
        <v>12.192319322648927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66.16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1015.3866128770768</v>
      </c>
      <c r="P4" s="36">
        <v>75.22</v>
      </c>
      <c r="Q4" s="36">
        <v>26.79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420.53999999999996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-200</v>
      </c>
      <c r="AA4" s="75">
        <f>STOA!J4</f>
        <v>356.08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20.540824150920525</v>
      </c>
      <c r="AD4">
        <f t="shared" ref="AD4:AD67" si="1">SUM(B4:AB4,AI4:AR4)-AC4</f>
        <v>1710.9803001970258</v>
      </c>
      <c r="AE4">
        <f>'IDT-1'!F4</f>
        <v>-27.102</v>
      </c>
      <c r="AF4" s="24"/>
      <c r="AG4">
        <f t="shared" ref="AG4:AG67" si="2">SUM(AD4:AF4)</f>
        <v>1683.8783001970257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8.0641200000000008</v>
      </c>
      <c r="E5">
        <f>GT_NG!T5</f>
        <v>12.192319322648927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66.16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1015.3866128770768</v>
      </c>
      <c r="P5" s="36">
        <v>75.22</v>
      </c>
      <c r="Q5" s="36">
        <v>26.79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420.53999999999996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-240</v>
      </c>
      <c r="AA5" s="75">
        <f>STOA!J5</f>
        <v>356.08</v>
      </c>
      <c r="AB5" s="75">
        <f>-STOA!P5</f>
        <v>0</v>
      </c>
      <c r="AC5">
        <f t="shared" si="0"/>
        <v>20.984730527030294</v>
      </c>
      <c r="AD5">
        <f t="shared" si="1"/>
        <v>1660.5363938209161</v>
      </c>
      <c r="AE5">
        <f>'IDT-1'!F5</f>
        <v>-3.46</v>
      </c>
      <c r="AF5" s="24"/>
      <c r="AG5">
        <f t="shared" si="2"/>
        <v>1657.0763938209161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-110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8.0641200000000008</v>
      </c>
      <c r="E6">
        <f>GT_NG!T6</f>
        <v>12.192319322648927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66.16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1015.3866128770768</v>
      </c>
      <c r="P6" s="36">
        <v>75.22</v>
      </c>
      <c r="Q6" s="36">
        <v>26.79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420.53999999999996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-265</v>
      </c>
      <c r="AA6" s="75">
        <f>STOA!J6</f>
        <v>356.08</v>
      </c>
      <c r="AB6" s="75">
        <f>-STOA!P6</f>
        <v>0</v>
      </c>
      <c r="AC6">
        <f t="shared" si="0"/>
        <v>21.206683715085177</v>
      </c>
      <c r="AD6">
        <f t="shared" si="1"/>
        <v>1635.3144406328613</v>
      </c>
      <c r="AE6">
        <f>'IDT-1'!F6</f>
        <v>0</v>
      </c>
      <c r="AF6" s="24"/>
      <c r="AG6">
        <f t="shared" si="2"/>
        <v>1635.3144406328613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-110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4.5135000000000005</v>
      </c>
      <c r="E7">
        <f>GT_NG!T7</f>
        <v>12.192319322648927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946.02958372413138</v>
      </c>
      <c r="P7" s="36">
        <v>75.22</v>
      </c>
      <c r="Q7" s="36">
        <v>27.166889168765742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420.53999999999996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-288</v>
      </c>
      <c r="AA7" s="75">
        <f>STOA!J7</f>
        <v>356.07</v>
      </c>
      <c r="AB7" s="75">
        <f>-STOA!P7</f>
        <v>0</v>
      </c>
      <c r="AC7">
        <f t="shared" si="0"/>
        <v>19.920063758459261</v>
      </c>
      <c r="AD7">
        <f t="shared" si="1"/>
        <v>1604.9003006053074</v>
      </c>
      <c r="AE7">
        <f>'IDT-1'!F7</f>
        <v>0</v>
      </c>
      <c r="AF7" s="24"/>
      <c r="AG7">
        <f t="shared" si="2"/>
        <v>1604.9003006053074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12.192319322648927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962.01242913792601</v>
      </c>
      <c r="P8" s="36">
        <v>75.22</v>
      </c>
      <c r="Q8" s="36">
        <v>27.166889168765742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420.53999999999996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-314</v>
      </c>
      <c r="AA8" s="75">
        <f>STOA!J8</f>
        <v>356.07</v>
      </c>
      <c r="AB8" s="75">
        <f>-STOA!P8</f>
        <v>0</v>
      </c>
      <c r="AC8">
        <f t="shared" si="0"/>
        <v>20.320671233677732</v>
      </c>
      <c r="AD8">
        <f t="shared" si="1"/>
        <v>1597.7924385438837</v>
      </c>
      <c r="AE8">
        <f>'IDT-1'!F8</f>
        <v>0</v>
      </c>
      <c r="AF8" s="24"/>
      <c r="AG8">
        <f t="shared" si="2"/>
        <v>1597.7924385438837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8.0340299999999996</v>
      </c>
      <c r="E9">
        <f>GT_NG!T9</f>
        <v>12.192319322648927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55.019999999999996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946.84850871230515</v>
      </c>
      <c r="P9" s="36">
        <v>75.22</v>
      </c>
      <c r="Q9" s="36">
        <v>26.79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420.29999999999995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-337</v>
      </c>
      <c r="AA9" s="75">
        <f>STOA!J9</f>
        <v>356.07</v>
      </c>
      <c r="AB9" s="75">
        <f>-STOA!P9</f>
        <v>0</v>
      </c>
      <c r="AC9">
        <f t="shared" si="0"/>
        <v>20.387635948646647</v>
      </c>
      <c r="AD9">
        <f t="shared" si="1"/>
        <v>1569.1752942345281</v>
      </c>
      <c r="AE9">
        <f>'IDT-1'!F9</f>
        <v>0</v>
      </c>
      <c r="AF9" s="24"/>
      <c r="AG9">
        <f t="shared" si="2"/>
        <v>1569.1752942345281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-25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8.0340299999999996</v>
      </c>
      <c r="E10">
        <f>GT_NG!T10</f>
        <v>12.192319322648927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55.019999999999996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946.18670733797626</v>
      </c>
      <c r="P10" s="36">
        <v>75.22</v>
      </c>
      <c r="Q10" s="36">
        <v>26.79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420.29999999999995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-359</v>
      </c>
      <c r="AA10" s="75">
        <f>STOA!J10</f>
        <v>356.07</v>
      </c>
      <c r="AB10" s="75">
        <f>-STOA!P10</f>
        <v>0</v>
      </c>
      <c r="AC10">
        <f t="shared" si="0"/>
        <v>20.577130902040846</v>
      </c>
      <c r="AD10">
        <f t="shared" si="1"/>
        <v>1546.3239979068051</v>
      </c>
      <c r="AE10">
        <f>'IDT-1'!F10</f>
        <v>0</v>
      </c>
      <c r="AF10" s="24"/>
      <c r="AG10">
        <f t="shared" si="2"/>
        <v>1546.3239979068051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-25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8.0340299999999996</v>
      </c>
      <c r="E11">
        <f>GT_NG!T11</f>
        <v>11.829452676141518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58.810000000000009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936.77460115257247</v>
      </c>
      <c r="P11" s="36">
        <v>75.22</v>
      </c>
      <c r="Q11" s="36">
        <v>26.79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419.62999999999994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-377</v>
      </c>
      <c r="AA11" s="75">
        <f>STOA!J11</f>
        <v>356.08</v>
      </c>
      <c r="AB11" s="75">
        <f>-STOA!P11</f>
        <v>0</v>
      </c>
      <c r="AC11">
        <f t="shared" si="0"/>
        <v>20.900414624574427</v>
      </c>
      <c r="AD11">
        <f t="shared" si="1"/>
        <v>1496.3557413523602</v>
      </c>
      <c r="AE11">
        <f>'IDT-1'!F11</f>
        <v>0</v>
      </c>
      <c r="AF11" s="24"/>
      <c r="AG11">
        <f t="shared" si="2"/>
        <v>1496.3557413523602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8.0340299999999996</v>
      </c>
      <c r="E12">
        <f>GT_NG!T12</f>
        <v>11.829452676141518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58.810000000000009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931.8048117610258</v>
      </c>
      <c r="P12" s="36">
        <v>75.22</v>
      </c>
      <c r="Q12" s="36">
        <v>26.79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419.62999999999994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-398</v>
      </c>
      <c r="AA12" s="75">
        <f>STOA!J12</f>
        <v>356.08</v>
      </c>
      <c r="AB12" s="75">
        <f>-STOA!P12</f>
        <v>0</v>
      </c>
      <c r="AC12">
        <f t="shared" si="0"/>
        <v>21.043121155894916</v>
      </c>
      <c r="AD12">
        <f t="shared" si="1"/>
        <v>1470.2432454294931</v>
      </c>
      <c r="AE12">
        <f>'IDT-1'!F12</f>
        <v>0</v>
      </c>
      <c r="AF12" s="24"/>
      <c r="AG12">
        <f t="shared" si="2"/>
        <v>1470.2432454294931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8.0340299999999996</v>
      </c>
      <c r="E13">
        <f>GT_NG!T13</f>
        <v>12.198316183348926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61.177281009732894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935.7844499640928</v>
      </c>
      <c r="P13" s="36">
        <v>75.22</v>
      </c>
      <c r="Q13" s="36">
        <v>26.79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419.62999999999994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-420</v>
      </c>
      <c r="AA13" s="75">
        <f>STOA!J13</f>
        <v>356.08</v>
      </c>
      <c r="AB13" s="75">
        <f>-STOA!P13</f>
        <v>0</v>
      </c>
      <c r="AC13">
        <f t="shared" si="0"/>
        <v>21.253148211708304</v>
      </c>
      <c r="AD13">
        <f t="shared" si="1"/>
        <v>1459.749001093687</v>
      </c>
      <c r="AE13">
        <f>'IDT-1'!F13</f>
        <v>0</v>
      </c>
      <c r="AF13" s="24"/>
      <c r="AG13">
        <f t="shared" si="2"/>
        <v>1459.749001093687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-45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8.0340299999999996</v>
      </c>
      <c r="E14">
        <f>GT_NG!T14</f>
        <v>12.198316183348926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61.177281009732894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894.86785244255645</v>
      </c>
      <c r="P14" s="36">
        <v>75.22</v>
      </c>
      <c r="Q14" s="36">
        <v>26.79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419.62999999999994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-444</v>
      </c>
      <c r="AA14" s="75">
        <f>STOA!J14</f>
        <v>356.08</v>
      </c>
      <c r="AB14" s="75">
        <f>-STOA!P14</f>
        <v>0</v>
      </c>
      <c r="AC14">
        <f t="shared" si="0"/>
        <v>21.150547851662449</v>
      </c>
      <c r="AD14">
        <f t="shared" si="1"/>
        <v>1389.9350039321964</v>
      </c>
      <c r="AE14">
        <f>'IDT-1'!F14</f>
        <v>0</v>
      </c>
      <c r="AF14" s="24"/>
      <c r="AG14">
        <f t="shared" si="2"/>
        <v>1389.9350039321964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8.0340299999999996</v>
      </c>
      <c r="E15">
        <f>GT_NG!T15</f>
        <v>12.198316183348926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61.177281009732894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873.04095984663388</v>
      </c>
      <c r="P15" s="36">
        <v>76.040000000000006</v>
      </c>
      <c r="Q15" s="36">
        <v>27.090000000000003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389.41999999999996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-451.74</v>
      </c>
      <c r="AA15" s="75">
        <f>STOA!J15</f>
        <v>355.88999999999993</v>
      </c>
      <c r="AB15" s="75">
        <f>-STOA!P15</f>
        <v>0</v>
      </c>
      <c r="AC15">
        <f t="shared" si="0"/>
        <v>20.503180078174264</v>
      </c>
      <c r="AD15">
        <f t="shared" si="1"/>
        <v>1361.7354791097623</v>
      </c>
      <c r="AE15">
        <f>'IDT-1'!F15</f>
        <v>0</v>
      </c>
      <c r="AF15" s="24"/>
      <c r="AG15">
        <f t="shared" si="2"/>
        <v>1361.7354791097623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8.0340299999999996</v>
      </c>
      <c r="E16">
        <f>GT_NG!T16</f>
        <v>12.198316183348926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61.177281009732894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773.11790067521986</v>
      </c>
      <c r="P16" s="36">
        <v>76.040000000000006</v>
      </c>
      <c r="Q16" s="36">
        <v>27.090000000000003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370.43999999999994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-307.92</v>
      </c>
      <c r="AA16" s="75">
        <f>STOA!J16</f>
        <v>355.88999999999993</v>
      </c>
      <c r="AB16" s="75">
        <f>-STOA!P16</f>
        <v>0</v>
      </c>
      <c r="AC16">
        <f t="shared" si="0"/>
        <v>18.535105958111501</v>
      </c>
      <c r="AD16">
        <f t="shared" si="1"/>
        <v>1348.6204940584109</v>
      </c>
      <c r="AE16">
        <f>'IDT-1'!F16</f>
        <v>0</v>
      </c>
      <c r="AF16" s="24"/>
      <c r="AG16">
        <f t="shared" si="2"/>
        <v>1348.6204940584109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8.0340299999999996</v>
      </c>
      <c r="E17">
        <f>GT_NG!T17</f>
        <v>12.198316183348926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61.177281009732894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718.07007963811316</v>
      </c>
      <c r="P17" s="36">
        <v>76.040000000000006</v>
      </c>
      <c r="Q17" s="36">
        <v>27.090000000000003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370.43999999999994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-208.82</v>
      </c>
      <c r="AA17" s="75">
        <f>STOA!J17</f>
        <v>355.88999999999993</v>
      </c>
      <c r="AB17" s="75">
        <f>-STOA!P17</f>
        <v>0</v>
      </c>
      <c r="AC17">
        <f t="shared" si="0"/>
        <v>17.525987796423216</v>
      </c>
      <c r="AD17">
        <f t="shared" si="1"/>
        <v>1353.6817911829926</v>
      </c>
      <c r="AE17">
        <f>'IDT-1'!F17</f>
        <v>0</v>
      </c>
      <c r="AF17" s="24"/>
      <c r="AG17">
        <f t="shared" si="2"/>
        <v>1353.6817911829926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8.0340299999999996</v>
      </c>
      <c r="E18">
        <f>GT_NG!T18</f>
        <v>12.572497661365762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61.177281009732894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719.96285598625593</v>
      </c>
      <c r="P18" s="36">
        <v>76.040000000000006</v>
      </c>
      <c r="Q18" s="36">
        <v>27.090000000000003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370.43999999999994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-219</v>
      </c>
      <c r="AA18" s="75">
        <f>STOA!J18</f>
        <v>355.88999999999993</v>
      </c>
      <c r="AB18" s="75">
        <f>-STOA!P18</f>
        <v>0</v>
      </c>
      <c r="AC18">
        <f t="shared" si="0"/>
        <v>17.725097638691324</v>
      </c>
      <c r="AD18">
        <f t="shared" si="1"/>
        <v>1335.5696391668839</v>
      </c>
      <c r="AE18">
        <f>'IDT-1'!F18</f>
        <v>0</v>
      </c>
      <c r="AF18" s="24"/>
      <c r="AG18">
        <f t="shared" si="2"/>
        <v>1335.5696391668839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-110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8.0340299999999996</v>
      </c>
      <c r="E19">
        <f>GT_NG!T19</f>
        <v>12.572497661365762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61.177281009732894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721.0968980575708</v>
      </c>
      <c r="P19" s="36">
        <v>75.219999999999985</v>
      </c>
      <c r="Q19" s="36">
        <v>26.795253971366936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369.76999999999992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-333.09</v>
      </c>
      <c r="AA19" s="75">
        <f>STOA!J19</f>
        <v>355.71</v>
      </c>
      <c r="AB19" s="75">
        <f>-STOA!P19</f>
        <v>0</v>
      </c>
      <c r="AC19">
        <f t="shared" si="0"/>
        <v>17.754098985432702</v>
      </c>
      <c r="AD19">
        <f t="shared" si="1"/>
        <v>1330.6199338628246</v>
      </c>
      <c r="AE19">
        <f>'IDT-1'!F19</f>
        <v>0</v>
      </c>
      <c r="AF19" s="24"/>
      <c r="AG19">
        <f t="shared" si="2"/>
        <v>1330.6199338628246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8.0340299999999996</v>
      </c>
      <c r="E20">
        <f>GT_NG!T20</f>
        <v>12.192319322648927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61.177281009732894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721.0968980575708</v>
      </c>
      <c r="P20" s="36">
        <v>75.219999999999985</v>
      </c>
      <c r="Q20" s="36">
        <v>26.795253971366936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369.76999999999992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-286.63</v>
      </c>
      <c r="AA20" s="75">
        <f>STOA!J20</f>
        <v>355.71</v>
      </c>
      <c r="AB20" s="75">
        <f>-STOA!P20</f>
        <v>0</v>
      </c>
      <c r="AC20">
        <f t="shared" si="0"/>
        <v>17.959744537924472</v>
      </c>
      <c r="AD20">
        <f t="shared" si="1"/>
        <v>1306.4941099716157</v>
      </c>
      <c r="AE20">
        <f>'IDT-1'!F20</f>
        <v>0</v>
      </c>
      <c r="AF20" s="24"/>
      <c r="AG20">
        <f t="shared" si="2"/>
        <v>1306.4941099716157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-70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8.0340299999999996</v>
      </c>
      <c r="E21">
        <f>GT_NG!T21</f>
        <v>12.192319322648927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61.177281009732894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716.26375528577137</v>
      </c>
      <c r="P21" s="36">
        <v>75.219999999999985</v>
      </c>
      <c r="Q21" s="36">
        <v>26.38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370.32999999999993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-369.82</v>
      </c>
      <c r="AA21" s="75">
        <f>STOA!J21</f>
        <v>355.71</v>
      </c>
      <c r="AB21" s="75">
        <f>-STOA!P21</f>
        <v>0</v>
      </c>
      <c r="AC21">
        <f t="shared" si="0"/>
        <v>18.035589148602366</v>
      </c>
      <c r="AD21">
        <f t="shared" si="1"/>
        <v>1288.5398686177716</v>
      </c>
      <c r="AE21">
        <f>'IDT-1'!F21</f>
        <v>0</v>
      </c>
      <c r="AF21" s="24"/>
      <c r="AG21">
        <f t="shared" si="2"/>
        <v>1288.5398686177716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8.0340299999999996</v>
      </c>
      <c r="E22">
        <f>GT_NG!T22</f>
        <v>12.192319322648927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61.177281009732894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717.4267951904684</v>
      </c>
      <c r="P22" s="36">
        <v>75.219999999999985</v>
      </c>
      <c r="Q22" s="36">
        <v>7.75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370.32999999999993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-287</v>
      </c>
      <c r="AA22" s="75">
        <f>STOA!J22</f>
        <v>355.71</v>
      </c>
      <c r="AB22" s="75">
        <f>-STOA!P22</f>
        <v>0</v>
      </c>
      <c r="AC22">
        <f t="shared" si="0"/>
        <v>17.81245294254013</v>
      </c>
      <c r="AD22">
        <f t="shared" si="1"/>
        <v>1279.1160447285308</v>
      </c>
      <c r="AE22">
        <f>'IDT-1'!F22</f>
        <v>0</v>
      </c>
      <c r="AF22" s="24"/>
      <c r="AG22">
        <f t="shared" si="2"/>
        <v>1279.1160447285308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-75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8.0340299999999996</v>
      </c>
      <c r="E23">
        <f>GT_NG!T23</f>
        <v>12.192319322648927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61.177281009732894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717.75990484655665</v>
      </c>
      <c r="P23" s="36">
        <v>75.219999999999985</v>
      </c>
      <c r="Q23" s="36">
        <v>7.75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374.14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-306</v>
      </c>
      <c r="AA23" s="75">
        <f>STOA!J23</f>
        <v>355.60999999999996</v>
      </c>
      <c r="AB23" s="75">
        <f>-STOA!P23</f>
        <v>0</v>
      </c>
      <c r="AC23">
        <f t="shared" si="0"/>
        <v>17.972326092824442</v>
      </c>
      <c r="AD23">
        <f t="shared" si="1"/>
        <v>1268.9992812343346</v>
      </c>
      <c r="AE23">
        <f>'IDT-1'!F23</f>
        <v>0</v>
      </c>
      <c r="AF23" s="24"/>
      <c r="AG23">
        <f t="shared" si="2"/>
        <v>1268.9992812343346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-70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8.0340299999999996</v>
      </c>
      <c r="E24">
        <f>GT_NG!T24</f>
        <v>12.192319322648927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61.177281009732894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806.56674675647878</v>
      </c>
      <c r="P24" s="36">
        <v>75.22</v>
      </c>
      <c r="Q24" s="36">
        <v>26.795253971366936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419.71999999999997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-651</v>
      </c>
      <c r="AA24" s="75">
        <f>STOA!J24</f>
        <v>355.60999999999996</v>
      </c>
      <c r="AB24" s="75">
        <f>-STOA!P24</f>
        <v>0</v>
      </c>
      <c r="AC24">
        <f t="shared" si="0"/>
        <v>22.360389605183496</v>
      </c>
      <c r="AD24">
        <f t="shared" si="1"/>
        <v>1210.8133136032648</v>
      </c>
      <c r="AE24">
        <f>'IDT-1'!F24</f>
        <v>0</v>
      </c>
      <c r="AF24" s="24"/>
      <c r="AG24">
        <f t="shared" si="2"/>
        <v>1210.8133136032648</v>
      </c>
      <c r="AI24" s="34">
        <f>PXIL!J24</f>
        <v>0</v>
      </c>
      <c r="AJ24" s="34">
        <f>PXIL!P24</f>
        <v>0</v>
      </c>
      <c r="AK24" s="34">
        <f>RTM_IEX!J24</f>
        <v>67.77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8.0340299999999996</v>
      </c>
      <c r="E25">
        <f>GT_NG!T25</f>
        <v>12.192319322648927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61.177281009732894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918.37092343370227</v>
      </c>
      <c r="P25" s="36">
        <v>75.22</v>
      </c>
      <c r="Q25" s="36">
        <v>26.79</v>
      </c>
      <c r="R25" s="38">
        <v>0</v>
      </c>
      <c r="S25" s="38">
        <v>0</v>
      </c>
      <c r="T25" s="37">
        <f>SUMPRODUCT(LTA!J25:AN25,LTA!J$101:AN$101,LTA!J$105:AN$105)</f>
        <v>0.28999999999999998</v>
      </c>
      <c r="U25" s="37">
        <f>SUMPRODUCT(LTA!J25:AN25,LTA!J$102:AN$102,LTA!J$105:AN$105)</f>
        <v>420.20784999999995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-673</v>
      </c>
      <c r="AA25" s="75">
        <f>STOA!J25</f>
        <v>355.60999999999996</v>
      </c>
      <c r="AB25" s="75">
        <f>-STOA!P25</f>
        <v>0</v>
      </c>
      <c r="AC25">
        <f t="shared" si="0"/>
        <v>22.950008010483334</v>
      </c>
      <c r="AD25">
        <f t="shared" si="1"/>
        <v>1233.0304679038215</v>
      </c>
      <c r="AE25">
        <f>'IDT-1'!F25</f>
        <v>0</v>
      </c>
      <c r="AF25" s="24"/>
      <c r="AG25">
        <f t="shared" si="2"/>
        <v>1233.0304679038215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8.0340299999999996</v>
      </c>
      <c r="E26">
        <f>GT_NG!T26</f>
        <v>12.192319322648927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61.177281009732894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925.34037336662379</v>
      </c>
      <c r="P26" s="36">
        <v>75.22</v>
      </c>
      <c r="Q26" s="36">
        <v>26.79</v>
      </c>
      <c r="R26" s="38">
        <v>0</v>
      </c>
      <c r="S26" s="38">
        <v>0</v>
      </c>
      <c r="T26" s="37">
        <f>SUMPRODUCT(LTA!J26:AN26,LTA!J$101:AN$101,LTA!J$105:AN$105)</f>
        <v>1.46</v>
      </c>
      <c r="U26" s="37">
        <f>SUMPRODUCT(LTA!J26:AN26,LTA!J$102:AN$102,LTA!J$105:AN$105)</f>
        <v>421.88605399999994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-701</v>
      </c>
      <c r="AA26" s="75">
        <f>STOA!J26</f>
        <v>355.60999999999996</v>
      </c>
      <c r="AB26" s="75">
        <f>-STOA!P26</f>
        <v>0</v>
      </c>
      <c r="AC26">
        <f t="shared" si="0"/>
        <v>23.284990935714511</v>
      </c>
      <c r="AD26">
        <f t="shared" si="1"/>
        <v>1214.5131389115118</v>
      </c>
      <c r="AE26">
        <f>'IDT-1'!F26</f>
        <v>0</v>
      </c>
      <c r="AF26" s="24"/>
      <c r="AG26">
        <f t="shared" si="2"/>
        <v>1214.5131389115118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8.0340299999999996</v>
      </c>
      <c r="E27">
        <f>GT_NG!T27</f>
        <v>12.192319322648927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61.177281009732894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833.37729884653425</v>
      </c>
      <c r="P27" s="36">
        <v>75.22</v>
      </c>
      <c r="Q27" s="36">
        <v>7.75</v>
      </c>
      <c r="R27" s="38">
        <v>7.752545155993432</v>
      </c>
      <c r="S27" s="38">
        <v>0</v>
      </c>
      <c r="T27" s="37">
        <f>SUMPRODUCT(LTA!J27:AN27,LTA!J$101:AN$101,LTA!J$105:AN$105)</f>
        <v>3.92</v>
      </c>
      <c r="U27" s="37">
        <f>SUMPRODUCT(LTA!J27:AN27,LTA!J$102:AN$102,LTA!J$105:AN$105)</f>
        <v>401.48442699999998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-418</v>
      </c>
      <c r="AA27" s="75">
        <f>STOA!J27</f>
        <v>355.43</v>
      </c>
      <c r="AB27" s="75">
        <f>-STOA!P27</f>
        <v>0</v>
      </c>
      <c r="AC27">
        <f t="shared" si="0"/>
        <v>21.124906274480445</v>
      </c>
      <c r="AD27">
        <f t="shared" si="1"/>
        <v>1218.30106720865</v>
      </c>
      <c r="AE27">
        <f>'IDT-1'!F27</f>
        <v>0</v>
      </c>
      <c r="AF27" s="24"/>
      <c r="AG27">
        <f t="shared" si="2"/>
        <v>1218.30106720865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-160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8.0340299999999996</v>
      </c>
      <c r="E28">
        <f>GT_NG!T28</f>
        <v>12.192319322648927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61.177281009732894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749.93848575931372</v>
      </c>
      <c r="P28" s="36">
        <v>75.22</v>
      </c>
      <c r="Q28" s="36">
        <v>7.75</v>
      </c>
      <c r="R28" s="38">
        <v>12.910000000000004</v>
      </c>
      <c r="S28" s="38">
        <v>0</v>
      </c>
      <c r="T28" s="37">
        <f>SUMPRODUCT(LTA!J28:AN28,LTA!J$101:AN$101,LTA!J$105:AN$105)</f>
        <v>7.03</v>
      </c>
      <c r="U28" s="37">
        <f>SUMPRODUCT(LTA!J28:AN28,LTA!J$102:AN$102,LTA!J$105:AN$105)</f>
        <v>378.50137899999999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-438</v>
      </c>
      <c r="AA28" s="75">
        <f>STOA!J28</f>
        <v>355.43</v>
      </c>
      <c r="AB28" s="75">
        <f>-STOA!P28</f>
        <v>0</v>
      </c>
      <c r="AC28">
        <f t="shared" si="0"/>
        <v>19.195772196876721</v>
      </c>
      <c r="AD28">
        <f t="shared" si="1"/>
        <v>1242.0757950430395</v>
      </c>
      <c r="AE28">
        <f>'IDT-1'!F28</f>
        <v>0</v>
      </c>
      <c r="AF28" s="24"/>
      <c r="AG28">
        <f t="shared" si="2"/>
        <v>1242.0757950430395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8.0942099999999986</v>
      </c>
      <c r="E29">
        <f>GT_NG!T29</f>
        <v>12.192319322648927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61.177281009732894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716.91649584963761</v>
      </c>
      <c r="P29" s="36">
        <v>75.219999999999985</v>
      </c>
      <c r="Q29" s="36">
        <v>7.75</v>
      </c>
      <c r="R29" s="38">
        <v>18.39</v>
      </c>
      <c r="S29" s="38">
        <v>0</v>
      </c>
      <c r="T29" s="37">
        <f>SUMPRODUCT(LTA!J29:AN29,LTA!J$101:AN$101,LTA!J$105:AN$105)</f>
        <v>11.84</v>
      </c>
      <c r="U29" s="37">
        <f>SUMPRODUCT(LTA!J29:AN29,LTA!J$102:AN$102,LTA!J$105:AN$105)</f>
        <v>380.17958299999998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-459</v>
      </c>
      <c r="AA29" s="75">
        <f>STOA!J29</f>
        <v>355.43</v>
      </c>
      <c r="AB29" s="75">
        <f>-STOA!P29</f>
        <v>0</v>
      </c>
      <c r="AC29">
        <f t="shared" si="0"/>
        <v>19.197469142837672</v>
      </c>
      <c r="AD29">
        <f t="shared" si="1"/>
        <v>1200.0804921874026</v>
      </c>
      <c r="AE29">
        <f>'IDT-1'!F29</f>
        <v>0</v>
      </c>
      <c r="AF29" s="24"/>
      <c r="AG29">
        <f t="shared" si="2"/>
        <v>1200.0804921874026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8.0942099999999986</v>
      </c>
      <c r="E30">
        <f>GT_NG!T30</f>
        <v>12.192319322648927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61.177281009732894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701.59507438005392</v>
      </c>
      <c r="P30" s="36">
        <v>75.219999999999985</v>
      </c>
      <c r="Q30" s="36">
        <v>7.75</v>
      </c>
      <c r="R30" s="38">
        <v>20.7</v>
      </c>
      <c r="S30" s="38">
        <v>0</v>
      </c>
      <c r="T30" s="37">
        <f>SUMPRODUCT(LTA!J30:AN30,LTA!J$101:AN$101,LTA!J$105:AN$105)</f>
        <v>17.39</v>
      </c>
      <c r="U30" s="37">
        <f>SUMPRODUCT(LTA!J30:AN30,LTA!J$102:AN$102,LTA!J$105:AN$105)</f>
        <v>382.296852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-461</v>
      </c>
      <c r="AA30" s="75">
        <f>STOA!J30</f>
        <v>355.43</v>
      </c>
      <c r="AB30" s="75">
        <f>-STOA!P30</f>
        <v>0</v>
      </c>
      <c r="AC30">
        <f t="shared" si="0"/>
        <v>19.168196856149727</v>
      </c>
      <c r="AD30">
        <f t="shared" si="1"/>
        <v>1192.7656120045069</v>
      </c>
      <c r="AE30">
        <f>'IDT-1'!F30</f>
        <v>0</v>
      </c>
      <c r="AF30" s="24"/>
      <c r="AG30">
        <f t="shared" si="2"/>
        <v>1192.7656120045069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8.0942099999999986</v>
      </c>
      <c r="E31">
        <f>GT_NG!T31</f>
        <v>12.192319322648927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61.177281009732894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689.21956270291764</v>
      </c>
      <c r="P31" s="36">
        <v>33.89</v>
      </c>
      <c r="Q31" s="36">
        <v>7.75</v>
      </c>
      <c r="R31" s="38">
        <v>20.699999999999996</v>
      </c>
      <c r="S31" s="38">
        <v>0</v>
      </c>
      <c r="T31" s="37">
        <f>SUMPRODUCT(LTA!J31:AN31,LTA!J$101:AN$101,LTA!J$105:AN$105)</f>
        <v>23.25</v>
      </c>
      <c r="U31" s="37">
        <f>SUMPRODUCT(LTA!J31:AN31,LTA!J$102:AN$102,LTA!J$105:AN$105)</f>
        <v>383.93533600000001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-388</v>
      </c>
      <c r="AA31" s="75">
        <f>STOA!J31</f>
        <v>400.74999999999994</v>
      </c>
      <c r="AB31" s="75">
        <f>-STOA!P31</f>
        <v>0</v>
      </c>
      <c r="AC31">
        <f t="shared" si="0"/>
        <v>18.334725153026763</v>
      </c>
      <c r="AD31">
        <f t="shared" si="1"/>
        <v>1285.7120560304936</v>
      </c>
      <c r="AE31">
        <f>'IDT-1'!F31</f>
        <v>0</v>
      </c>
      <c r="AF31" s="24"/>
      <c r="AG31">
        <f t="shared" si="2"/>
        <v>1285.7120560304936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8.0942099999999986</v>
      </c>
      <c r="E32">
        <f>GT_NG!T32</f>
        <v>12.192319322648927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61.177281009732894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687.27989003181131</v>
      </c>
      <c r="P32" s="36">
        <v>33.89</v>
      </c>
      <c r="Q32" s="36">
        <v>7.75</v>
      </c>
      <c r="R32" s="38">
        <v>21.199999999999996</v>
      </c>
      <c r="S32" s="38">
        <v>0</v>
      </c>
      <c r="T32" s="37">
        <f>SUMPRODUCT(LTA!J32:AN32,LTA!J$101:AN$101,LTA!J$105:AN$105)</f>
        <v>28.91</v>
      </c>
      <c r="U32" s="37">
        <f>SUMPRODUCT(LTA!J32:AN32,LTA!J$102:AN$102,LTA!J$105:AN$105)</f>
        <v>385.535484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-398</v>
      </c>
      <c r="AA32" s="75">
        <f>STOA!J32</f>
        <v>400.74999999999994</v>
      </c>
      <c r="AB32" s="75">
        <f>-STOA!P32</f>
        <v>0</v>
      </c>
      <c r="AC32">
        <f t="shared" si="0"/>
        <v>18.47472661114298</v>
      </c>
      <c r="AD32">
        <f t="shared" si="1"/>
        <v>1281.3925299012708</v>
      </c>
      <c r="AE32">
        <f>'IDT-1'!F32</f>
        <v>0</v>
      </c>
      <c r="AF32" s="24"/>
      <c r="AG32">
        <f t="shared" si="2"/>
        <v>1281.3925299012708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8.0942099999999986</v>
      </c>
      <c r="E33">
        <f>GT_NG!T33</f>
        <v>12.192319322648927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61.177281009732894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684.02054629423287</v>
      </c>
      <c r="P33" s="36">
        <v>33.889999999999993</v>
      </c>
      <c r="Q33" s="36">
        <v>7.75</v>
      </c>
      <c r="R33" s="38">
        <v>21.7</v>
      </c>
      <c r="S33" s="38">
        <v>0</v>
      </c>
      <c r="T33" s="37">
        <f>SUMPRODUCT(LTA!J33:AN33,LTA!J$101:AN$101,LTA!J$105:AN$105)</f>
        <v>35.299999999999997</v>
      </c>
      <c r="U33" s="37">
        <f>SUMPRODUCT(LTA!J33:AN33,LTA!J$102:AN$102,LTA!J$105:AN$105)</f>
        <v>387.78935099999995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-412</v>
      </c>
      <c r="AA33" s="75">
        <f>STOA!J33</f>
        <v>400.74999999999994</v>
      </c>
      <c r="AB33" s="75">
        <f>-STOA!P33</f>
        <v>0</v>
      </c>
      <c r="AC33">
        <f t="shared" si="0"/>
        <v>18.872757389217909</v>
      </c>
      <c r="AD33">
        <f t="shared" si="1"/>
        <v>1247.8790223856176</v>
      </c>
      <c r="AE33">
        <f>'IDT-1'!F33</f>
        <v>0</v>
      </c>
      <c r="AF33" s="24"/>
      <c r="AG33">
        <f t="shared" si="2"/>
        <v>1247.8790223856176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8.0942099999999986</v>
      </c>
      <c r="E34">
        <f>GT_NG!T34</f>
        <v>12.192319322648927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61.177281009732894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679.41201112482247</v>
      </c>
      <c r="P34" s="36">
        <v>33.889999999999993</v>
      </c>
      <c r="Q34" s="36">
        <v>7.75</v>
      </c>
      <c r="R34" s="38">
        <v>22.2</v>
      </c>
      <c r="S34" s="38">
        <v>0</v>
      </c>
      <c r="T34" s="37">
        <f>SUMPRODUCT(LTA!J34:AN34,LTA!J$101:AN$101,LTA!J$105:AN$105)</f>
        <v>42.79</v>
      </c>
      <c r="U34" s="37">
        <f>SUMPRODUCT(LTA!J34:AN34,LTA!J$102:AN$102,LTA!J$105:AN$105)</f>
        <v>389.467555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-426</v>
      </c>
      <c r="AA34" s="75">
        <f>STOA!J34</f>
        <v>400.74999999999994</v>
      </c>
      <c r="AB34" s="75">
        <f>-STOA!P34</f>
        <v>0</v>
      </c>
      <c r="AC34">
        <f t="shared" si="0"/>
        <v>18.997185622626851</v>
      </c>
      <c r="AD34">
        <f t="shared" si="1"/>
        <v>1243.8142629827983</v>
      </c>
      <c r="AE34">
        <f>'IDT-1'!F34</f>
        <v>0</v>
      </c>
      <c r="AF34" s="24"/>
      <c r="AG34">
        <f t="shared" si="2"/>
        <v>1243.8142629827983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8.0942099999999986</v>
      </c>
      <c r="E35">
        <f>GT_NG!T35</f>
        <v>12.198316183348926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61.177281009732894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680.94443343833507</v>
      </c>
      <c r="P35" s="36">
        <v>33.889999999999993</v>
      </c>
      <c r="Q35" s="36">
        <v>7.75</v>
      </c>
      <c r="R35" s="38">
        <v>23.2</v>
      </c>
      <c r="S35" s="38">
        <v>0</v>
      </c>
      <c r="T35" s="37">
        <f>SUMPRODUCT(LTA!J35:AN35,LTA!J$101:AN$101,LTA!J$105:AN$105)</f>
        <v>50.480000000000004</v>
      </c>
      <c r="U35" s="37">
        <f>SUMPRODUCT(LTA!J35:AN35,LTA!J$102:AN$102,LTA!J$105:AN$105)</f>
        <v>391.20430099999999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-432</v>
      </c>
      <c r="AA35" s="75">
        <f>STOA!J35</f>
        <v>400.57</v>
      </c>
      <c r="AB35" s="75">
        <f>-STOA!P35</f>
        <v>0</v>
      </c>
      <c r="AC35">
        <f t="shared" si="0"/>
        <v>19.198554478904072</v>
      </c>
      <c r="AD35">
        <f t="shared" si="1"/>
        <v>1244.3980593007336</v>
      </c>
      <c r="AE35">
        <f>'IDT-1'!F35</f>
        <v>0</v>
      </c>
      <c r="AF35" s="24"/>
      <c r="AG35">
        <f t="shared" si="2"/>
        <v>1244.3980593007336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8.0942099999999986</v>
      </c>
      <c r="E36">
        <f>GT_NG!T36</f>
        <v>12.198316183348926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61.177281009732894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680.94483161618541</v>
      </c>
      <c r="P36" s="36">
        <v>33.889999999999993</v>
      </c>
      <c r="Q36" s="36">
        <v>7.75</v>
      </c>
      <c r="R36" s="38">
        <v>23.2</v>
      </c>
      <c r="S36" s="38">
        <v>0</v>
      </c>
      <c r="T36" s="37">
        <f>SUMPRODUCT(LTA!J36:AN36,LTA!J$101:AN$101,LTA!J$105:AN$105)</f>
        <v>57.78</v>
      </c>
      <c r="U36" s="37">
        <f>SUMPRODUCT(LTA!J36:AN36,LTA!J$102:AN$102,LTA!J$105:AN$105)</f>
        <v>353.09861699999999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-432</v>
      </c>
      <c r="AA36" s="75">
        <f>STOA!J36</f>
        <v>400.57</v>
      </c>
      <c r="AB36" s="75">
        <f>-STOA!P36</f>
        <v>0</v>
      </c>
      <c r="AC36">
        <f t="shared" si="0"/>
        <v>18.705514775614272</v>
      </c>
      <c r="AD36">
        <f t="shared" si="1"/>
        <v>1239.0858131818736</v>
      </c>
      <c r="AE36">
        <f>'IDT-1'!F36</f>
        <v>0</v>
      </c>
      <c r="AF36" s="24"/>
      <c r="AG36">
        <f t="shared" si="2"/>
        <v>1239.0858131818736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8.0942099999999986</v>
      </c>
      <c r="E37">
        <f>GT_NG!T37</f>
        <v>12.198316183348926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61.177281009732894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680.44384628501621</v>
      </c>
      <c r="P37" s="36">
        <v>33.889999999999993</v>
      </c>
      <c r="Q37" s="36">
        <v>7.75</v>
      </c>
      <c r="R37" s="38">
        <v>23.2</v>
      </c>
      <c r="S37" s="38">
        <v>0</v>
      </c>
      <c r="T37" s="37">
        <f>SUMPRODUCT(LTA!J37:AN37,LTA!J$101:AN$101,LTA!J$105:AN$105)</f>
        <v>64.150000000000006</v>
      </c>
      <c r="U37" s="37">
        <f>SUMPRODUCT(LTA!J37:AN37,LTA!J$102:AN$102,LTA!J$105:AN$105)</f>
        <v>316.79810999999995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-304</v>
      </c>
      <c r="AA37" s="75">
        <f>STOA!J37</f>
        <v>400.57</v>
      </c>
      <c r="AB37" s="75">
        <f>-STOA!P37</f>
        <v>0</v>
      </c>
      <c r="AC37">
        <f t="shared" si="0"/>
        <v>17.834004971590705</v>
      </c>
      <c r="AD37">
        <f t="shared" si="1"/>
        <v>1277.525830654728</v>
      </c>
      <c r="AE37">
        <f>'IDT-1'!F37</f>
        <v>0</v>
      </c>
      <c r="AF37" s="24"/>
      <c r="AG37">
        <f t="shared" si="2"/>
        <v>1277.525830654728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8.0942099999999986</v>
      </c>
      <c r="E38">
        <f>GT_NG!T38</f>
        <v>12.198316183348926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61.177281009732894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680.44384628501621</v>
      </c>
      <c r="P38" s="36">
        <v>33.889999999999993</v>
      </c>
      <c r="Q38" s="36">
        <v>7.75</v>
      </c>
      <c r="R38" s="38">
        <v>23.2</v>
      </c>
      <c r="S38" s="38">
        <v>0</v>
      </c>
      <c r="T38" s="37">
        <f>SUMPRODUCT(LTA!J38:AN38,LTA!J$101:AN$101,LTA!J$105:AN$105)</f>
        <v>69.91</v>
      </c>
      <c r="U38" s="37">
        <f>SUMPRODUCT(LTA!J38:AN38,LTA!J$102:AN$102,LTA!J$105:AN$105)</f>
        <v>277.68763999999999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-291</v>
      </c>
      <c r="AA38" s="75">
        <f>STOA!J38</f>
        <v>400.57</v>
      </c>
      <c r="AB38" s="75">
        <f>-STOA!P38</f>
        <v>0</v>
      </c>
      <c r="AC38">
        <f t="shared" si="0"/>
        <v>17.247542627358253</v>
      </c>
      <c r="AD38">
        <f t="shared" si="1"/>
        <v>1277.7618229989605</v>
      </c>
      <c r="AE38">
        <f>'IDT-1'!F38</f>
        <v>0</v>
      </c>
      <c r="AF38" s="24"/>
      <c r="AG38">
        <f t="shared" si="2"/>
        <v>1277.7618229989605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8.0942099999999986</v>
      </c>
      <c r="E39">
        <f>GT_NG!T39</f>
        <v>11.337698783910197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61.177281009732894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680.25400243412207</v>
      </c>
      <c r="P39" s="36">
        <v>33.889999999999993</v>
      </c>
      <c r="Q39" s="36">
        <v>7.75</v>
      </c>
      <c r="R39" s="38">
        <v>23.2</v>
      </c>
      <c r="S39" s="38">
        <v>0</v>
      </c>
      <c r="T39" s="37">
        <f>SUMPRODUCT(LTA!J39:AN39,LTA!J$101:AN$101,LTA!J$105:AN$105)</f>
        <v>75.800000000000011</v>
      </c>
      <c r="U39" s="37">
        <f>SUMPRODUCT(LTA!J39:AN39,LTA!J$102:AN$102,LTA!J$105:AN$105)</f>
        <v>278.42191899999995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-223</v>
      </c>
      <c r="AA39" s="75">
        <f>STOA!J39</f>
        <v>360.32</v>
      </c>
      <c r="AB39" s="75">
        <f>-STOA!P39</f>
        <v>0</v>
      </c>
      <c r="AC39">
        <f t="shared" si="0"/>
        <v>16.116726363991162</v>
      </c>
      <c r="AD39">
        <f t="shared" si="1"/>
        <v>1337.2164570119949</v>
      </c>
      <c r="AE39">
        <f>'IDT-1'!F39</f>
        <v>0</v>
      </c>
      <c r="AF39" s="24"/>
      <c r="AG39">
        <f t="shared" si="2"/>
        <v>1337.2164570119949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8.0942099999999986</v>
      </c>
      <c r="E40">
        <f>GT_NG!T40</f>
        <v>11.8359375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61.177281009732894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680.25338932798627</v>
      </c>
      <c r="P40" s="36">
        <v>33.889999999999993</v>
      </c>
      <c r="Q40" s="36">
        <v>7.75</v>
      </c>
      <c r="R40" s="38">
        <v>23.2</v>
      </c>
      <c r="S40" s="38">
        <v>0</v>
      </c>
      <c r="T40" s="37">
        <f>SUMPRODUCT(LTA!J40:AN40,LTA!J$101:AN$101,LTA!J$105:AN$105)</f>
        <v>81.34</v>
      </c>
      <c r="U40" s="37">
        <f>SUMPRODUCT(LTA!J40:AN40,LTA!J$102:AN$102,LTA!J$105:AN$105)</f>
        <v>321.64984299999998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-171</v>
      </c>
      <c r="AA40" s="75">
        <f>STOA!J40</f>
        <v>360.32</v>
      </c>
      <c r="AB40" s="75">
        <f>-STOA!P40</f>
        <v>0</v>
      </c>
      <c r="AC40">
        <f t="shared" si="0"/>
        <v>16.177381844626556</v>
      </c>
      <c r="AD40">
        <f t="shared" si="1"/>
        <v>1428.4213511413134</v>
      </c>
      <c r="AE40">
        <f>'IDT-1'!F40</f>
        <v>0</v>
      </c>
      <c r="AF40" s="24"/>
      <c r="AG40">
        <f t="shared" si="2"/>
        <v>1428.4213511413134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-25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8.0942099999999986</v>
      </c>
      <c r="E41">
        <f>GT_NG!T41</f>
        <v>11.8359375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682.94471500918462</v>
      </c>
      <c r="P41" s="36">
        <v>33.889999999999993</v>
      </c>
      <c r="Q41" s="36">
        <v>7.75</v>
      </c>
      <c r="R41" s="38">
        <v>23.2</v>
      </c>
      <c r="S41" s="38">
        <v>0</v>
      </c>
      <c r="T41" s="37">
        <f>SUMPRODUCT(LTA!J41:AN41,LTA!J$101:AN$101,LTA!J$105:AN$105)</f>
        <v>85.850000000000009</v>
      </c>
      <c r="U41" s="37">
        <f>SUMPRODUCT(LTA!J41:AN41,LTA!J$102:AN$102,LTA!J$105:AN$105)</f>
        <v>357.14651500000002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-245</v>
      </c>
      <c r="AA41" s="75">
        <f>STOA!J41</f>
        <v>360.32</v>
      </c>
      <c r="AB41" s="75">
        <f>-STOA!P41</f>
        <v>0</v>
      </c>
      <c r="AC41">
        <f t="shared" si="0"/>
        <v>17.499344472808673</v>
      </c>
      <c r="AD41">
        <f t="shared" si="1"/>
        <v>1478.8873861943296</v>
      </c>
      <c r="AE41">
        <f>'IDT-1'!F41</f>
        <v>0</v>
      </c>
      <c r="AF41" s="24"/>
      <c r="AG41">
        <f t="shared" si="2"/>
        <v>1478.8873861943296</v>
      </c>
      <c r="AI41" s="34">
        <f>PXIL!J41</f>
        <v>0</v>
      </c>
      <c r="AJ41" s="34">
        <f>PXIL!P41</f>
        <v>0</v>
      </c>
      <c r="AK41" s="34">
        <f>RTM_IEX!J41</f>
        <v>58.09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8.0942099999999986</v>
      </c>
      <c r="E42">
        <f>GT_NG!T42</f>
        <v>11.8359375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681.37596647138594</v>
      </c>
      <c r="P42" s="36">
        <v>33.889999999999993</v>
      </c>
      <c r="Q42" s="36">
        <v>7.75</v>
      </c>
      <c r="R42" s="38">
        <v>23.2</v>
      </c>
      <c r="S42" s="38">
        <v>0</v>
      </c>
      <c r="T42" s="37">
        <f>SUMPRODUCT(LTA!J42:AN42,LTA!J$101:AN$101,LTA!J$105:AN$105)</f>
        <v>89.539999999999992</v>
      </c>
      <c r="U42" s="37">
        <f>SUMPRODUCT(LTA!J42:AN42,LTA!J$102:AN$102,LTA!J$105:AN$105)</f>
        <v>398.07197199999996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-196</v>
      </c>
      <c r="AA42" s="75">
        <f>STOA!J42</f>
        <v>360.32</v>
      </c>
      <c r="AB42" s="75">
        <f>-STOA!P42</f>
        <v>0</v>
      </c>
      <c r="AC42">
        <f t="shared" si="0"/>
        <v>17.102303258688472</v>
      </c>
      <c r="AD42">
        <f t="shared" si="1"/>
        <v>1532.6011358706512</v>
      </c>
      <c r="AE42">
        <f>'IDT-1'!F42</f>
        <v>0</v>
      </c>
      <c r="AF42" s="24"/>
      <c r="AG42">
        <f t="shared" si="2"/>
        <v>1532.6011358706512</v>
      </c>
      <c r="AI42" s="34">
        <f>PXIL!J42</f>
        <v>0</v>
      </c>
      <c r="AJ42" s="34">
        <f>PXIL!P42</f>
        <v>0</v>
      </c>
      <c r="AK42" s="34">
        <f>RTM_IEX!J42</f>
        <v>19.36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8.0942099999999986</v>
      </c>
      <c r="E43">
        <f>GT_NG!T43</f>
        <v>11.852143569292124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58.810000000000009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679.3208534647481</v>
      </c>
      <c r="P43" s="36">
        <v>33.889999999999993</v>
      </c>
      <c r="Q43" s="36">
        <v>7.75</v>
      </c>
      <c r="R43" s="38">
        <v>23.2</v>
      </c>
      <c r="S43" s="38">
        <v>0</v>
      </c>
      <c r="T43" s="37">
        <f>SUMPRODUCT(LTA!J43:AN43,LTA!J$101:AN$101,LTA!J$105:AN$105)</f>
        <v>93.12</v>
      </c>
      <c r="U43" s="37">
        <f>SUMPRODUCT(LTA!J43:AN43,LTA!J$102:AN$102,LTA!J$105:AN$105)</f>
        <v>385.35183999999998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-153</v>
      </c>
      <c r="AA43" s="75">
        <f>STOA!J43</f>
        <v>359.16999999999996</v>
      </c>
      <c r="AB43" s="75">
        <f>-STOA!P43</f>
        <v>0</v>
      </c>
      <c r="AC43">
        <f t="shared" si="0"/>
        <v>16.506032159699785</v>
      </c>
      <c r="AD43">
        <f t="shared" si="1"/>
        <v>1551.8210870225614</v>
      </c>
      <c r="AE43">
        <f>'IDT-1'!F43</f>
        <v>0</v>
      </c>
      <c r="AF43" s="24"/>
      <c r="AG43">
        <f t="shared" si="2"/>
        <v>1551.8210870225614</v>
      </c>
      <c r="AI43" s="34">
        <f>PXIL!J43</f>
        <v>0</v>
      </c>
      <c r="AJ43" s="34">
        <f>PXIL!P43</f>
        <v>0</v>
      </c>
      <c r="AK43" s="34">
        <f>RTM_IEX!J43</f>
        <v>9.68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8.0942099999999986</v>
      </c>
      <c r="E44">
        <f>GT_NG!T44</f>
        <v>11.852143569292124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58.810000000000009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679.32004131238193</v>
      </c>
      <c r="P44" s="36">
        <v>33.889999999999993</v>
      </c>
      <c r="Q44" s="36">
        <v>7.75</v>
      </c>
      <c r="R44" s="38">
        <v>23.2</v>
      </c>
      <c r="S44" s="38">
        <v>0</v>
      </c>
      <c r="T44" s="37">
        <f>SUMPRODUCT(LTA!J44:AN44,LTA!J$101:AN$101,LTA!J$105:AN$105)</f>
        <v>96.35</v>
      </c>
      <c r="U44" s="37">
        <f>SUMPRODUCT(LTA!J44:AN44,LTA!J$102:AN$102,LTA!J$105:AN$105)</f>
        <v>386.10344599999996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-118</v>
      </c>
      <c r="AA44" s="75">
        <f>STOA!J44</f>
        <v>359.16999999999996</v>
      </c>
      <c r="AB44" s="75">
        <f>-STOA!P44</f>
        <v>0</v>
      </c>
      <c r="AC44">
        <f t="shared" si="0"/>
        <v>16.230328682282128</v>
      </c>
      <c r="AD44">
        <f t="shared" si="1"/>
        <v>1591.0775843476129</v>
      </c>
      <c r="AE44">
        <f>'IDT-1'!F44</f>
        <v>0</v>
      </c>
      <c r="AF44" s="24"/>
      <c r="AG44">
        <f t="shared" si="2"/>
        <v>1591.0775843476129</v>
      </c>
      <c r="AI44" s="34">
        <f>PXIL!J44</f>
        <v>0</v>
      </c>
      <c r="AJ44" s="34">
        <f>PXIL!P44</f>
        <v>0</v>
      </c>
      <c r="AK44" s="34">
        <f>RTM_IEX!J44</f>
        <v>9.68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8.0942099999999986</v>
      </c>
      <c r="E45">
        <f>GT_NG!T45</f>
        <v>11.852143569292124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58.810000000000009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679.3208534647481</v>
      </c>
      <c r="P45" s="36">
        <v>33.889999999999993</v>
      </c>
      <c r="Q45" s="36">
        <v>7.75</v>
      </c>
      <c r="R45" s="38">
        <v>23.2</v>
      </c>
      <c r="S45" s="38">
        <v>0</v>
      </c>
      <c r="T45" s="37">
        <f>SUMPRODUCT(LTA!J45:AN45,LTA!J$101:AN$101,LTA!J$105:AN$105)</f>
        <v>108.71000000000001</v>
      </c>
      <c r="U45" s="37">
        <f>SUMPRODUCT(LTA!J45:AN45,LTA!J$102:AN$102,LTA!J$105:AN$105)</f>
        <v>387.294603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-86</v>
      </c>
      <c r="AA45" s="75">
        <f>STOA!J45</f>
        <v>359.16999999999996</v>
      </c>
      <c r="AB45" s="75">
        <f>-STOA!P45</f>
        <v>0</v>
      </c>
      <c r="AC45">
        <f t="shared" si="0"/>
        <v>16.0654859301127</v>
      </c>
      <c r="AD45">
        <f t="shared" si="1"/>
        <v>1636.7943962521485</v>
      </c>
      <c r="AE45">
        <f>'IDT-1'!F45</f>
        <v>0</v>
      </c>
      <c r="AF45" s="24"/>
      <c r="AG45">
        <f t="shared" si="2"/>
        <v>1636.7943962521485</v>
      </c>
      <c r="AI45" s="34">
        <f>PXIL!J45</f>
        <v>0</v>
      </c>
      <c r="AJ45" s="34">
        <f>PXIL!P45</f>
        <v>0</v>
      </c>
      <c r="AK45" s="34">
        <f>RTM_IEX!J45</f>
        <v>9.68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8.0942099999999986</v>
      </c>
      <c r="E46">
        <f>GT_NG!T46</f>
        <v>11.852143569292124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58.810000000000009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680.63094677912125</v>
      </c>
      <c r="P46" s="36">
        <v>33.889999999999993</v>
      </c>
      <c r="Q46" s="36">
        <v>7.75</v>
      </c>
      <c r="R46" s="38">
        <v>23.2</v>
      </c>
      <c r="S46" s="38">
        <v>0</v>
      </c>
      <c r="T46" s="37">
        <f>SUMPRODUCT(LTA!J46:AN46,LTA!J$101:AN$101,LTA!J$105:AN$105)</f>
        <v>108.73</v>
      </c>
      <c r="U46" s="37">
        <f>SUMPRODUCT(LTA!J46:AN46,LTA!J$102:AN$102,LTA!J$105:AN$105)</f>
        <v>389.56798399999997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-60</v>
      </c>
      <c r="AA46" s="75">
        <f>STOA!J46</f>
        <v>359.16999999999996</v>
      </c>
      <c r="AB46" s="75">
        <f>-STOA!P46</f>
        <v>0</v>
      </c>
      <c r="AC46">
        <f t="shared" si="0"/>
        <v>15.866453188502099</v>
      </c>
      <c r="AD46">
        <f t="shared" si="1"/>
        <v>1666.6069033081319</v>
      </c>
      <c r="AE46">
        <f>'IDT-1'!F46</f>
        <v>0</v>
      </c>
      <c r="AF46" s="24"/>
      <c r="AG46">
        <f t="shared" si="2"/>
        <v>1666.6069033081319</v>
      </c>
      <c r="AI46" s="34">
        <f>PXIL!J46</f>
        <v>0</v>
      </c>
      <c r="AJ46" s="34">
        <f>PXIL!P46</f>
        <v>0</v>
      </c>
      <c r="AK46" s="34">
        <f>RTM_IEX!J46</f>
        <v>9.69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8.0942099999999986</v>
      </c>
      <c r="E47">
        <f>GT_NG!T47</f>
        <v>11.852143569292124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58.810000000000009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680.56467328767451</v>
      </c>
      <c r="P47" s="36">
        <v>33.889999999999993</v>
      </c>
      <c r="Q47" s="36">
        <v>7.75</v>
      </c>
      <c r="R47" s="38">
        <v>24.2</v>
      </c>
      <c r="S47" s="38">
        <v>0</v>
      </c>
      <c r="T47" s="37">
        <f>SUMPRODUCT(LTA!J47:AN47,LTA!J$101:AN$101,LTA!J$105:AN$105)</f>
        <v>108.75</v>
      </c>
      <c r="U47" s="37">
        <f>SUMPRODUCT(LTA!J47:AN47,LTA!J$102:AN$102,LTA!J$105:AN$105)</f>
        <v>392.91646800000001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-37</v>
      </c>
      <c r="AA47" s="75">
        <f>STOA!J47</f>
        <v>359.16999999999996</v>
      </c>
      <c r="AB47" s="75">
        <f>-STOA!P47</f>
        <v>0</v>
      </c>
      <c r="AC47">
        <f t="shared" si="0"/>
        <v>15.785211707966877</v>
      </c>
      <c r="AD47">
        <f t="shared" si="1"/>
        <v>1703.6603552972203</v>
      </c>
      <c r="AE47">
        <f>'IDT-1'!F47</f>
        <v>0</v>
      </c>
      <c r="AF47" s="24"/>
      <c r="AG47">
        <f t="shared" si="2"/>
        <v>1703.6603552972203</v>
      </c>
      <c r="AI47" s="34">
        <f>PXIL!J47</f>
        <v>0</v>
      </c>
      <c r="AJ47" s="34">
        <f>PXIL!P47</f>
        <v>0</v>
      </c>
      <c r="AK47" s="34">
        <f>RTM_IEX!J47</f>
        <v>19.36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8.0942099999999986</v>
      </c>
      <c r="E48">
        <f>GT_NG!T48</f>
        <v>11.876230053191488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58.810000000000009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679.2439519911585</v>
      </c>
      <c r="P48" s="36">
        <v>33.889999999999993</v>
      </c>
      <c r="Q48" s="36">
        <v>7.75</v>
      </c>
      <c r="R48" s="38">
        <v>24.2</v>
      </c>
      <c r="S48" s="38">
        <v>0</v>
      </c>
      <c r="T48" s="37">
        <f>SUMPRODUCT(LTA!J48:AN48,LTA!J$101:AN$101,LTA!J$105:AN$105)</f>
        <v>108.74000000000001</v>
      </c>
      <c r="U48" s="37">
        <f>SUMPRODUCT(LTA!J48:AN48,LTA!J$102:AN$102,LTA!J$105:AN$105)</f>
        <v>397.99293399999999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-20</v>
      </c>
      <c r="AA48" s="75">
        <f>STOA!J48</f>
        <v>359.16999999999996</v>
      </c>
      <c r="AB48" s="75">
        <f>-STOA!P48</f>
        <v>0</v>
      </c>
      <c r="AC48">
        <f t="shared" si="0"/>
        <v>15.667458054538528</v>
      </c>
      <c r="AD48">
        <f t="shared" si="1"/>
        <v>1724.5479401380321</v>
      </c>
      <c r="AE48">
        <f>'IDT-1'!F48</f>
        <v>0</v>
      </c>
      <c r="AF48" s="24"/>
      <c r="AG48">
        <f t="shared" si="2"/>
        <v>1724.5479401380321</v>
      </c>
      <c r="AI48" s="34">
        <f>PXIL!J48</f>
        <v>0</v>
      </c>
      <c r="AJ48" s="34">
        <f>PXIL!P48</f>
        <v>0</v>
      </c>
      <c r="AK48" s="34">
        <f>RTM_IEX!J48</f>
        <v>19.36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8.0942099999999986</v>
      </c>
      <c r="E49">
        <f>GT_NG!T49</f>
        <v>11.876230053191488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58.810000000000009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696.30379461500775</v>
      </c>
      <c r="P49" s="36">
        <v>33.889999999999993</v>
      </c>
      <c r="Q49" s="36">
        <v>7.75</v>
      </c>
      <c r="R49" s="38">
        <v>24.2</v>
      </c>
      <c r="S49" s="38">
        <v>0</v>
      </c>
      <c r="T49" s="37">
        <f>SUMPRODUCT(LTA!J49:AN49,LTA!J$101:AN$101,LTA!J$105:AN$105)</f>
        <v>108.76</v>
      </c>
      <c r="U49" s="37">
        <f>SUMPRODUCT(LTA!J49:AN49,LTA!J$102:AN$102,LTA!J$105:AN$105)</f>
        <v>398.812522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-7</v>
      </c>
      <c r="AA49" s="75">
        <f>STOA!J49</f>
        <v>359.16999999999996</v>
      </c>
      <c r="AB49" s="75">
        <f>-STOA!P49</f>
        <v>0</v>
      </c>
      <c r="AC49">
        <f t="shared" si="0"/>
        <v>15.539189386239865</v>
      </c>
      <c r="AD49">
        <f t="shared" si="1"/>
        <v>1736.2156394301803</v>
      </c>
      <c r="AE49">
        <f>'IDT-1'!F49</f>
        <v>0</v>
      </c>
      <c r="AF49" s="24"/>
      <c r="AG49">
        <f t="shared" si="2"/>
        <v>1736.2156394301803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8.0942099999999986</v>
      </c>
      <c r="E50">
        <f>GT_NG!T50</f>
        <v>11.876230053191488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699.23694052987526</v>
      </c>
      <c r="P50" s="36">
        <v>33.889999999999993</v>
      </c>
      <c r="Q50" s="36">
        <v>7.75</v>
      </c>
      <c r="R50" s="38">
        <v>24.2</v>
      </c>
      <c r="S50" s="38">
        <v>0</v>
      </c>
      <c r="T50" s="37">
        <f>SUMPRODUCT(LTA!J50:AN50,LTA!J$101:AN$101,LTA!J$105:AN$105)</f>
        <v>108.74000000000001</v>
      </c>
      <c r="U50" s="37">
        <f>SUMPRODUCT(LTA!J50:AN50,LTA!J$102:AN$102,LTA!J$105:AN$105)</f>
        <v>399.38818500000002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359.16999999999996</v>
      </c>
      <c r="AB50" s="75">
        <f>-STOA!P50</f>
        <v>0</v>
      </c>
      <c r="AC50">
        <f t="shared" si="0"/>
        <v>15.528576084920983</v>
      </c>
      <c r="AD50">
        <f t="shared" si="1"/>
        <v>1749.0823426560996</v>
      </c>
      <c r="AE50">
        <f>'IDT-1'!F50</f>
        <v>0</v>
      </c>
      <c r="AF50" s="24"/>
      <c r="AG50">
        <f t="shared" si="2"/>
        <v>1749.0823426560996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8.0942099999999986</v>
      </c>
      <c r="E51">
        <f>GT_NG!T51</f>
        <v>11.882352941176471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58.810000000000009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686.54841483508153</v>
      </c>
      <c r="P51" s="36">
        <v>75.22</v>
      </c>
      <c r="Q51" s="36">
        <v>7.75</v>
      </c>
      <c r="R51" s="38">
        <v>24.2</v>
      </c>
      <c r="S51" s="38">
        <v>0</v>
      </c>
      <c r="T51" s="37">
        <f>SUMPRODUCT(LTA!J51:AN51,LTA!J$101:AN$101,LTA!J$105:AN$105)</f>
        <v>108.73</v>
      </c>
      <c r="U51" s="37">
        <f>SUMPRODUCT(LTA!J51:AN51,LTA!J$102:AN$102,LTA!J$105:AN$105)</f>
        <v>401.75476200000003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-20</v>
      </c>
      <c r="AA51" s="75">
        <f>STOA!J51</f>
        <v>400.28999999999996</v>
      </c>
      <c r="AB51" s="75">
        <f>-STOA!P51</f>
        <v>0</v>
      </c>
      <c r="AC51">
        <f t="shared" si="0"/>
        <v>16.408780570601277</v>
      </c>
      <c r="AD51">
        <f t="shared" si="1"/>
        <v>1787.9590313538777</v>
      </c>
      <c r="AE51">
        <f>'IDT-1'!F51</f>
        <v>0</v>
      </c>
      <c r="AF51" s="24"/>
      <c r="AG51">
        <f t="shared" si="2"/>
        <v>1787.9590313538777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8.0942099999999986</v>
      </c>
      <c r="E52">
        <f>GT_NG!T52</f>
        <v>11.882352941176471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58.810000000000009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686.54682953302051</v>
      </c>
      <c r="P52" s="36">
        <v>75.22</v>
      </c>
      <c r="Q52" s="36">
        <v>7.75</v>
      </c>
      <c r="R52" s="38">
        <v>24.2</v>
      </c>
      <c r="S52" s="38">
        <v>0</v>
      </c>
      <c r="T52" s="37">
        <f>SUMPRODUCT(LTA!J52:AN52,LTA!J$101:AN$101,LTA!J$105:AN$105)</f>
        <v>108.68</v>
      </c>
      <c r="U52" s="37">
        <f>SUMPRODUCT(LTA!J52:AN52,LTA!J$102:AN$102,LTA!J$105:AN$105)</f>
        <v>403.51102200000003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-4</v>
      </c>
      <c r="AA52" s="75">
        <f>STOA!J52</f>
        <v>400.28999999999996</v>
      </c>
      <c r="AB52" s="75">
        <f>-STOA!P52</f>
        <v>0</v>
      </c>
      <c r="AC52">
        <f t="shared" si="0"/>
        <v>16.281731667588016</v>
      </c>
      <c r="AD52">
        <f t="shared" si="1"/>
        <v>1805.7907549548297</v>
      </c>
      <c r="AE52">
        <f>'IDT-1'!F52</f>
        <v>0</v>
      </c>
      <c r="AF52" s="24"/>
      <c r="AG52">
        <f t="shared" si="2"/>
        <v>1805.7907549548297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8.0942099999999986</v>
      </c>
      <c r="E53">
        <f>GT_NG!T53</f>
        <v>11.882352941176471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58.810000000000009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686.05141569653733</v>
      </c>
      <c r="P53" s="36">
        <v>75.22</v>
      </c>
      <c r="Q53" s="36">
        <v>7.75</v>
      </c>
      <c r="R53" s="38">
        <v>24.2</v>
      </c>
      <c r="S53" s="38">
        <v>0</v>
      </c>
      <c r="T53" s="37">
        <f>SUMPRODUCT(LTA!J53:AN53,LTA!J$101:AN$101,LTA!J$105:AN$105)</f>
        <v>108.72</v>
      </c>
      <c r="U53" s="37">
        <f>SUMPRODUCT(LTA!J53:AN53,LTA!J$102:AN$102,LTA!J$105:AN$105)</f>
        <v>403.15976999999998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400.28999999999996</v>
      </c>
      <c r="AB53" s="75">
        <f>-STOA!P53</f>
        <v>0</v>
      </c>
      <c r="AC53">
        <f t="shared" si="0"/>
        <v>16.327901773360132</v>
      </c>
      <c r="AD53">
        <f t="shared" si="1"/>
        <v>1798.9379190125746</v>
      </c>
      <c r="AE53">
        <f>'IDT-1'!F53</f>
        <v>0</v>
      </c>
      <c r="AF53" s="24"/>
      <c r="AG53">
        <f t="shared" si="2"/>
        <v>1798.9379190125746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8.0942099999999986</v>
      </c>
      <c r="E54">
        <f>GT_NG!T54</f>
        <v>11.882352941176471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58.810000000000009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686.04983039447643</v>
      </c>
      <c r="P54" s="36">
        <v>75.22</v>
      </c>
      <c r="Q54" s="36">
        <v>7.75</v>
      </c>
      <c r="R54" s="38">
        <v>24.2</v>
      </c>
      <c r="S54" s="38">
        <v>0</v>
      </c>
      <c r="T54" s="37">
        <f>SUMPRODUCT(LTA!J54:AN54,LTA!J$101:AN$101,LTA!J$105:AN$105)</f>
        <v>108.72</v>
      </c>
      <c r="U54" s="37">
        <f>SUMPRODUCT(LTA!J54:AN54,LTA!J$102:AN$102,LTA!J$105:AN$105)</f>
        <v>405.05262800000003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-8</v>
      </c>
      <c r="AA54" s="75">
        <f>STOA!J54</f>
        <v>400.28999999999996</v>
      </c>
      <c r="AB54" s="75">
        <f>-STOA!P54</f>
        <v>0</v>
      </c>
      <c r="AC54">
        <f t="shared" si="0"/>
        <v>16.415569993279558</v>
      </c>
      <c r="AD54">
        <f t="shared" si="1"/>
        <v>1792.7415234905941</v>
      </c>
      <c r="AE54">
        <f>'IDT-1'!F54</f>
        <v>0</v>
      </c>
      <c r="AF54" s="24"/>
      <c r="AG54">
        <f t="shared" si="2"/>
        <v>1792.7415234905941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8.0942099999999986</v>
      </c>
      <c r="E55">
        <f>GT_NG!T55</f>
        <v>11.886303191489361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55.12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688.37364176635992</v>
      </c>
      <c r="P55" s="36">
        <v>33.889999999999993</v>
      </c>
      <c r="Q55" s="36">
        <v>7.75</v>
      </c>
      <c r="R55" s="38">
        <v>24.2</v>
      </c>
      <c r="S55" s="38">
        <v>0</v>
      </c>
      <c r="T55" s="37">
        <f>SUMPRODUCT(LTA!J55:AN55,LTA!J$101:AN$101,LTA!J$105:AN$105)</f>
        <v>108.71000000000001</v>
      </c>
      <c r="U55" s="37">
        <f>SUMPRODUCT(LTA!J55:AN55,LTA!J$102:AN$102,LTA!J$105:AN$105)</f>
        <v>406.81326200000001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-52</v>
      </c>
      <c r="AA55" s="75">
        <f>STOA!J55</f>
        <v>400.2</v>
      </c>
      <c r="AB55" s="75">
        <f>-STOA!P55</f>
        <v>0</v>
      </c>
      <c r="AC55">
        <f t="shared" si="0"/>
        <v>17.244160962729062</v>
      </c>
      <c r="AD55">
        <f t="shared" si="1"/>
        <v>1616.8813281433413</v>
      </c>
      <c r="AE55">
        <f>'IDT-1'!F55</f>
        <v>0</v>
      </c>
      <c r="AF55" s="24"/>
      <c r="AG55">
        <f t="shared" si="2"/>
        <v>1616.8813281433413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-110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8.0942099999999986</v>
      </c>
      <c r="E56">
        <f>GT_NG!T56</f>
        <v>11.886303191489361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55.12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688.37199301831299</v>
      </c>
      <c r="P56" s="36">
        <v>33.889999999999993</v>
      </c>
      <c r="Q56" s="36">
        <v>7.75</v>
      </c>
      <c r="R56" s="38">
        <v>24.2</v>
      </c>
      <c r="S56" s="38">
        <v>0</v>
      </c>
      <c r="T56" s="37">
        <f>SUMPRODUCT(LTA!J56:AN56,LTA!J$101:AN$101,LTA!J$105:AN$105)</f>
        <v>108.7</v>
      </c>
      <c r="U56" s="37">
        <f>SUMPRODUCT(LTA!J56:AN56,LTA!J$102:AN$102,LTA!J$105:AN$105)</f>
        <v>407.55479400000002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-53</v>
      </c>
      <c r="AA56" s="75">
        <f>STOA!J56</f>
        <v>400.2</v>
      </c>
      <c r="AB56" s="75">
        <f>-STOA!P56</f>
        <v>0</v>
      </c>
      <c r="AC56">
        <f t="shared" si="0"/>
        <v>17.259462062868444</v>
      </c>
      <c r="AD56">
        <f t="shared" si="1"/>
        <v>1616.5959102951549</v>
      </c>
      <c r="AE56">
        <f>'IDT-1'!F56</f>
        <v>0</v>
      </c>
      <c r="AF56" s="24"/>
      <c r="AG56">
        <f t="shared" si="2"/>
        <v>1616.5959102951549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-110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8.0942099999999986</v>
      </c>
      <c r="E57">
        <f>GT_NG!T57</f>
        <v>11.886303191489361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55.12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684.45642144077078</v>
      </c>
      <c r="P57" s="36">
        <v>33.889999999999993</v>
      </c>
      <c r="Q57" s="36">
        <v>7.75</v>
      </c>
      <c r="R57" s="38">
        <v>24.2</v>
      </c>
      <c r="S57" s="38">
        <v>0</v>
      </c>
      <c r="T57" s="37">
        <f>SUMPRODUCT(LTA!J57:AN57,LTA!J$101:AN$101,LTA!J$105:AN$105)</f>
        <v>108.69</v>
      </c>
      <c r="U57" s="37">
        <f>SUMPRODUCT(LTA!J57:AN57,LTA!J$102:AN$102,LTA!J$105:AN$105)</f>
        <v>407.94507400000003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400.2</v>
      </c>
      <c r="AB57" s="75">
        <f>-STOA!P57</f>
        <v>0</v>
      </c>
      <c r="AC57">
        <f t="shared" si="0"/>
        <v>16.526979422732641</v>
      </c>
      <c r="AD57">
        <f t="shared" si="1"/>
        <v>1692.7931013577484</v>
      </c>
      <c r="AE57">
        <f>'IDT-1'!F57</f>
        <v>0</v>
      </c>
      <c r="AF57" s="24"/>
      <c r="AG57">
        <f t="shared" si="2"/>
        <v>1692.7931013577484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-84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8.0942099999999986</v>
      </c>
      <c r="E58">
        <f>GT_NG!T58</f>
        <v>11.886303191489361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55.12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701.4212903438638</v>
      </c>
      <c r="P58" s="36">
        <v>75.22</v>
      </c>
      <c r="Q58" s="36">
        <v>7.75</v>
      </c>
      <c r="R58" s="38">
        <v>24.2</v>
      </c>
      <c r="S58" s="38">
        <v>0</v>
      </c>
      <c r="T58" s="37">
        <f>SUMPRODUCT(LTA!J58:AN58,LTA!J$101:AN$101,LTA!J$105:AN$105)</f>
        <v>108.67</v>
      </c>
      <c r="U58" s="37">
        <f>SUMPRODUCT(LTA!J58:AN58,LTA!J$102:AN$102,LTA!J$105:AN$105)</f>
        <v>406.09124400000002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400.2</v>
      </c>
      <c r="AB58" s="75">
        <f>-STOA!P58</f>
        <v>0</v>
      </c>
      <c r="AC58">
        <f t="shared" si="0"/>
        <v>16.90806890729132</v>
      </c>
      <c r="AD58">
        <f t="shared" si="1"/>
        <v>1761.8330507762828</v>
      </c>
      <c r="AE58">
        <f>'IDT-1'!F58</f>
        <v>0</v>
      </c>
      <c r="AF58" s="24"/>
      <c r="AG58">
        <f t="shared" si="2"/>
        <v>1761.8330507762828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-71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8.0942099999999986</v>
      </c>
      <c r="E59">
        <f>GT_NG!T59</f>
        <v>11.886303191489361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55.12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711.67856901297409</v>
      </c>
      <c r="P59" s="36">
        <v>75.22</v>
      </c>
      <c r="Q59" s="36">
        <v>26.795286108918702</v>
      </c>
      <c r="R59" s="38">
        <v>24.2</v>
      </c>
      <c r="S59" s="38">
        <v>0</v>
      </c>
      <c r="T59" s="37">
        <f>SUMPRODUCT(LTA!J59:AN59,LTA!J$101:AN$101,LTA!J$105:AN$105)</f>
        <v>99.34</v>
      </c>
      <c r="U59" s="37">
        <f>SUMPRODUCT(LTA!J59:AN59,LTA!J$102:AN$102,LTA!J$105:AN$105)</f>
        <v>454.41546999999997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400.28999999999996</v>
      </c>
      <c r="AB59" s="75">
        <f>-STOA!P59</f>
        <v>0</v>
      </c>
      <c r="AC59">
        <f t="shared" si="0"/>
        <v>17.678557089059687</v>
      </c>
      <c r="AD59">
        <f t="shared" si="1"/>
        <v>1810.4493533725433</v>
      </c>
      <c r="AE59">
        <f>'IDT-1'!F59</f>
        <v>0</v>
      </c>
      <c r="AF59" s="24"/>
      <c r="AG59">
        <f t="shared" si="2"/>
        <v>1810.4493533725433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-90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8.0942099999999986</v>
      </c>
      <c r="E60">
        <f>GT_NG!T60</f>
        <v>11.886303191489361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55.12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714.11090992002948</v>
      </c>
      <c r="P60" s="36">
        <v>63.966127489557479</v>
      </c>
      <c r="Q60" s="36">
        <v>26.795286108918702</v>
      </c>
      <c r="R60" s="38">
        <v>24.2</v>
      </c>
      <c r="S60" s="38">
        <v>0</v>
      </c>
      <c r="T60" s="37">
        <f>SUMPRODUCT(LTA!J60:AN60,LTA!J$101:AN$101,LTA!J$105:AN$105)</f>
        <v>98.65</v>
      </c>
      <c r="U60" s="37">
        <f>SUMPRODUCT(LTA!J60:AN60,LTA!J$102:AN$102,LTA!J$105:AN$105)</f>
        <v>452.65920999999997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400.28999999999996</v>
      </c>
      <c r="AB60" s="75">
        <f>-STOA!P60</f>
        <v>0</v>
      </c>
      <c r="AC60">
        <f t="shared" si="0"/>
        <v>17.224275422062068</v>
      </c>
      <c r="AD60">
        <f t="shared" si="1"/>
        <v>1839.6358434361539</v>
      </c>
      <c r="AE60">
        <f>'IDT-1'!F60</f>
        <v>0</v>
      </c>
      <c r="AF60" s="24"/>
      <c r="AG60">
        <f t="shared" si="2"/>
        <v>1839.6358434361539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8.0942099999999986</v>
      </c>
      <c r="E61">
        <f>GT_NG!T61</f>
        <v>11.886303191489361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55.12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750.69886907381317</v>
      </c>
      <c r="P61" s="36">
        <v>55.113336562329714</v>
      </c>
      <c r="Q61" s="36">
        <v>26.795286108918702</v>
      </c>
      <c r="R61" s="38">
        <v>24.2</v>
      </c>
      <c r="S61" s="38">
        <v>0</v>
      </c>
      <c r="T61" s="37">
        <f>SUMPRODUCT(LTA!J61:AN61,LTA!J$101:AN$101,LTA!J$105:AN$105)</f>
        <v>97.31</v>
      </c>
      <c r="U61" s="37">
        <f>SUMPRODUCT(LTA!J61:AN61,LTA!J$102:AN$102,LTA!J$105:AN$105)</f>
        <v>450.77610899999996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400.28999999999996</v>
      </c>
      <c r="AB61" s="75">
        <f>-STOA!P61</f>
        <v>0</v>
      </c>
      <c r="AC61">
        <f t="shared" si="0"/>
        <v>17.439981613655757</v>
      </c>
      <c r="AD61">
        <f t="shared" si="1"/>
        <v>1863.9322044711157</v>
      </c>
      <c r="AE61">
        <f>'IDT-1'!F61</f>
        <v>0</v>
      </c>
      <c r="AF61" s="24"/>
      <c r="AG61">
        <f t="shared" si="2"/>
        <v>1863.9322044711157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8.0942099999999986</v>
      </c>
      <c r="E62">
        <f>GT_NG!T62</f>
        <v>11.886303191489361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55.12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783.41538189737753</v>
      </c>
      <c r="P62" s="36">
        <v>55.113336562329714</v>
      </c>
      <c r="Q62" s="36">
        <v>18.223595106550906</v>
      </c>
      <c r="R62" s="38">
        <v>24.2</v>
      </c>
      <c r="S62" s="38">
        <v>0</v>
      </c>
      <c r="T62" s="37">
        <f>SUMPRODUCT(LTA!J62:AN62,LTA!J$101:AN$101,LTA!J$105:AN$105)</f>
        <v>96.62</v>
      </c>
      <c r="U62" s="37">
        <f>SUMPRODUCT(LTA!J62:AN62,LTA!J$102:AN$102,LTA!J$105:AN$105)</f>
        <v>448.60029799999995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400.28999999999996</v>
      </c>
      <c r="AB62" s="75">
        <f>-STOA!P62</f>
        <v>0</v>
      </c>
      <c r="AC62">
        <f t="shared" si="0"/>
        <v>17.627236908882288</v>
      </c>
      <c r="AD62">
        <f t="shared" si="1"/>
        <v>1885.0239599970862</v>
      </c>
      <c r="AE62">
        <f>'IDT-1'!F62</f>
        <v>0</v>
      </c>
      <c r="AF62" s="24"/>
      <c r="AG62">
        <f t="shared" si="2"/>
        <v>1885.0239599970862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8.0942099999999986</v>
      </c>
      <c r="E63">
        <f>GT_NG!T63</f>
        <v>11.886303191489361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55.12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809.27551769212369</v>
      </c>
      <c r="P63" s="36">
        <v>61.58</v>
      </c>
      <c r="Q63" s="36">
        <v>18.223595106550906</v>
      </c>
      <c r="R63" s="38">
        <v>24.2</v>
      </c>
      <c r="S63" s="38">
        <v>0</v>
      </c>
      <c r="T63" s="37">
        <f>SUMPRODUCT(LTA!J63:AN63,LTA!J$101:AN$101,LTA!J$105:AN$105)</f>
        <v>91.92</v>
      </c>
      <c r="U63" s="37">
        <f>SUMPRODUCT(LTA!J63:AN63,LTA!J$102:AN$102,LTA!J$105:AN$105)</f>
        <v>448.506822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400.37999999999994</v>
      </c>
      <c r="AB63" s="75">
        <f>-STOA!P63</f>
        <v>0</v>
      </c>
      <c r="AC63">
        <f t="shared" si="0"/>
        <v>17.825931515716576</v>
      </c>
      <c r="AD63">
        <f t="shared" si="1"/>
        <v>1917.4485886226682</v>
      </c>
      <c r="AE63">
        <f>'IDT-1'!F63</f>
        <v>0</v>
      </c>
      <c r="AF63" s="24"/>
      <c r="AG63">
        <f t="shared" si="2"/>
        <v>1917.4485886226682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-45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8.0942099999999986</v>
      </c>
      <c r="E64">
        <f>GT_NG!T64</f>
        <v>11.886303191489361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55.12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816.9911892085488</v>
      </c>
      <c r="P64" s="36">
        <v>68.039999999999992</v>
      </c>
      <c r="Q64" s="36">
        <v>18.223595106550906</v>
      </c>
      <c r="R64" s="38">
        <v>24.2</v>
      </c>
      <c r="S64" s="38">
        <v>0</v>
      </c>
      <c r="T64" s="37">
        <f>SUMPRODUCT(LTA!J64:AN64,LTA!J$101:AN$101,LTA!J$105:AN$105)</f>
        <v>87.88</v>
      </c>
      <c r="U64" s="37">
        <f>SUMPRODUCT(LTA!J64:AN64,LTA!J$102:AN$102,LTA!J$105:AN$105)</f>
        <v>445.33579699999996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400.37999999999994</v>
      </c>
      <c r="AB64" s="75">
        <f>-STOA!P64</f>
        <v>0</v>
      </c>
      <c r="AC64">
        <f t="shared" si="0"/>
        <v>17.842829767450137</v>
      </c>
      <c r="AD64">
        <f t="shared" si="1"/>
        <v>1929.3963368873594</v>
      </c>
      <c r="AE64">
        <f>'IDT-1'!F64</f>
        <v>0</v>
      </c>
      <c r="AF64" s="24"/>
      <c r="AG64">
        <f t="shared" si="2"/>
        <v>1929.3963368873594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8.0942099999999986</v>
      </c>
      <c r="E65">
        <f>GT_NG!T65</f>
        <v>11.886303191489361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58.810000000000009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827.22945529535605</v>
      </c>
      <c r="P65" s="36">
        <v>72.44</v>
      </c>
      <c r="Q65" s="36">
        <v>27.029999999999998</v>
      </c>
      <c r="R65" s="38">
        <v>24.2</v>
      </c>
      <c r="S65" s="38">
        <v>0</v>
      </c>
      <c r="T65" s="37">
        <f>SUMPRODUCT(LTA!J65:AN65,LTA!J$101:AN$101,LTA!J$105:AN$105)</f>
        <v>84.51</v>
      </c>
      <c r="U65" s="37">
        <f>SUMPRODUCT(LTA!J65:AN65,LTA!J$102:AN$102,LTA!J$105:AN$105)</f>
        <v>439.14230500000002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400.37999999999994</v>
      </c>
      <c r="AB65" s="75">
        <f>-STOA!P65</f>
        <v>0</v>
      </c>
      <c r="AC65">
        <f t="shared" si="0"/>
        <v>18.130628055309327</v>
      </c>
      <c r="AD65">
        <f t="shared" si="1"/>
        <v>1931.6797175797569</v>
      </c>
      <c r="AE65">
        <f>'IDT-1'!F65</f>
        <v>0</v>
      </c>
      <c r="AF65" s="24"/>
      <c r="AG65">
        <f t="shared" si="2"/>
        <v>1931.6797175797569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-55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8.0942099999999986</v>
      </c>
      <c r="E66">
        <f>GT_NG!T66</f>
        <v>11.886303191489361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58.810000000000009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823.6563478110412</v>
      </c>
      <c r="P66" s="36">
        <v>75.22</v>
      </c>
      <c r="Q66" s="36">
        <v>27.029999999999998</v>
      </c>
      <c r="R66" s="38">
        <v>24.2</v>
      </c>
      <c r="S66" s="38">
        <v>0</v>
      </c>
      <c r="T66" s="37">
        <f>SUMPRODUCT(LTA!J66:AN66,LTA!J$101:AN$101,LTA!J$105:AN$105)</f>
        <v>77.73</v>
      </c>
      <c r="U66" s="37">
        <f>SUMPRODUCT(LTA!J66:AN66,LTA!J$102:AN$102,LTA!J$105:AN$105)</f>
        <v>435.64929899999998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400.37999999999994</v>
      </c>
      <c r="AB66" s="75">
        <f>-STOA!P66</f>
        <v>0</v>
      </c>
      <c r="AC66">
        <f t="shared" si="0"/>
        <v>17.944464981425401</v>
      </c>
      <c r="AD66">
        <f t="shared" si="1"/>
        <v>1930.7997671693258</v>
      </c>
      <c r="AE66">
        <f>'IDT-1'!F66</f>
        <v>0</v>
      </c>
      <c r="AF66" s="24"/>
      <c r="AG66">
        <f t="shared" si="2"/>
        <v>1930.7997671693258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-45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8.0942099999999986</v>
      </c>
      <c r="E67">
        <f>GT_NG!T67</f>
        <v>11.886303191489361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58.810000000000009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832.01358371378035</v>
      </c>
      <c r="P67" s="36">
        <v>75.22</v>
      </c>
      <c r="Q67" s="36">
        <v>27.029999999999998</v>
      </c>
      <c r="R67" s="38">
        <v>24.2</v>
      </c>
      <c r="S67" s="38">
        <v>0</v>
      </c>
      <c r="T67" s="37">
        <f>SUMPRODUCT(LTA!J67:AN67,LTA!J$101:AN$101,LTA!J$105:AN$105)</f>
        <v>70.070000000000007</v>
      </c>
      <c r="U67" s="37">
        <f>SUMPRODUCT(LTA!J67:AN67,LTA!J$102:AN$102,LTA!J$105:AN$105)</f>
        <v>433.37216199999995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400.57</v>
      </c>
      <c r="AB67" s="75">
        <f>-STOA!P67</f>
        <v>0</v>
      </c>
      <c r="AC67">
        <f t="shared" si="0"/>
        <v>18.109796402213412</v>
      </c>
      <c r="AD67">
        <f t="shared" si="1"/>
        <v>1909.244534651277</v>
      </c>
      <c r="AE67">
        <f>'IDT-1'!F67</f>
        <v>0</v>
      </c>
      <c r="AF67" s="24"/>
      <c r="AG67">
        <f t="shared" si="2"/>
        <v>1909.244534651277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-65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8.0942099999999986</v>
      </c>
      <c r="E68">
        <f>GT_NG!T68</f>
        <v>11.886303191489361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58.810000000000009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821.35247750745145</v>
      </c>
      <c r="P68" s="36">
        <v>75.22</v>
      </c>
      <c r="Q68" s="36">
        <v>27.029999999999998</v>
      </c>
      <c r="R68" s="38">
        <v>24.2</v>
      </c>
      <c r="S68" s="38">
        <v>0</v>
      </c>
      <c r="T68" s="37">
        <f>SUMPRODUCT(LTA!J68:AN68,LTA!J$101:AN$101,LTA!J$105:AN$105)</f>
        <v>51.900000000000006</v>
      </c>
      <c r="U68" s="37">
        <f>SUMPRODUCT(LTA!J68:AN68,LTA!J$102:AN$102,LTA!J$105:AN$105)</f>
        <v>430.18162299999995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400.57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17.783615286786745</v>
      </c>
      <c r="AD68">
        <f t="shared" ref="AD68:AD98" si="4">SUM(B68:AB68,AI68:AR68)-AC68</f>
        <v>1882.549070560375</v>
      </c>
      <c r="AE68">
        <f>'IDT-1'!F68</f>
        <v>0</v>
      </c>
      <c r="AF68" s="24"/>
      <c r="AG68">
        <f t="shared" ref="AG68:AG98" si="5">SUM(AD68:AF68)</f>
        <v>1882.549070560375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-60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8.0942099999999986</v>
      </c>
      <c r="E69">
        <f>GT_NG!T69</f>
        <v>11.886303191489361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58.810000000000009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821.42669771240071</v>
      </c>
      <c r="P69" s="36">
        <v>75.22</v>
      </c>
      <c r="Q69" s="36">
        <v>27.029999999999998</v>
      </c>
      <c r="R69" s="38">
        <v>24.2</v>
      </c>
      <c r="S69" s="38">
        <v>0</v>
      </c>
      <c r="T69" s="37">
        <f>SUMPRODUCT(LTA!J69:AN69,LTA!J$101:AN$101,LTA!J$105:AN$105)</f>
        <v>45.02</v>
      </c>
      <c r="U69" s="37">
        <f>SUMPRODUCT(LTA!J69:AN69,LTA!J$102:AN$102,LTA!J$105:AN$105)</f>
        <v>427.77472899999998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-11</v>
      </c>
      <c r="AA69" s="75">
        <f>STOA!J69</f>
        <v>400.57</v>
      </c>
      <c r="AB69" s="75">
        <f>-STOA!P69</f>
        <v>0</v>
      </c>
      <c r="AC69">
        <f t="shared" si="3"/>
        <v>17.888984435356395</v>
      </c>
      <c r="AD69">
        <f t="shared" si="4"/>
        <v>1852.2310276167543</v>
      </c>
      <c r="AE69">
        <f>'IDT-1'!F69</f>
        <v>0</v>
      </c>
      <c r="AF69" s="24"/>
      <c r="AG69">
        <f t="shared" si="5"/>
        <v>1852.2310276167543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8.0942099999999986</v>
      </c>
      <c r="E70">
        <f>GT_NG!T70</f>
        <v>11.886303191489361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58.810000000000009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812.84504642082686</v>
      </c>
      <c r="P70" s="36">
        <v>75.22</v>
      </c>
      <c r="Q70" s="36">
        <v>27.029999999999998</v>
      </c>
      <c r="R70" s="38">
        <v>22.679999999999996</v>
      </c>
      <c r="S70" s="38">
        <v>0</v>
      </c>
      <c r="T70" s="37">
        <f>SUMPRODUCT(LTA!J70:AN70,LTA!J$101:AN$101,LTA!J$105:AN$105)</f>
        <v>37.46</v>
      </c>
      <c r="U70" s="37">
        <f>SUMPRODUCT(LTA!J70:AN70,LTA!J$102:AN$102,LTA!J$105:AN$105)</f>
        <v>424.61346099999997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-12</v>
      </c>
      <c r="AA70" s="75">
        <f>STOA!J70</f>
        <v>400.57</v>
      </c>
      <c r="AB70" s="75">
        <f>-STOA!P70</f>
        <v>0</v>
      </c>
      <c r="AC70">
        <f t="shared" si="3"/>
        <v>17.714620873112743</v>
      </c>
      <c r="AD70">
        <f t="shared" si="4"/>
        <v>1830.5824718874242</v>
      </c>
      <c r="AE70">
        <f>'IDT-1'!F70</f>
        <v>0</v>
      </c>
      <c r="AF70" s="24"/>
      <c r="AG70">
        <f t="shared" si="5"/>
        <v>1830.5824718874242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-70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8.0942099999999986</v>
      </c>
      <c r="E71">
        <f>GT_NG!T71</f>
        <v>11.886303191489361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58.810000000000009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862.9254833587604</v>
      </c>
      <c r="P71" s="36">
        <v>75.22</v>
      </c>
      <c r="Q71" s="36">
        <v>26.79</v>
      </c>
      <c r="R71" s="38">
        <v>20.43</v>
      </c>
      <c r="S71" s="38">
        <v>0</v>
      </c>
      <c r="T71" s="37">
        <f>SUMPRODUCT(LTA!J71:AN71,LTA!J$101:AN$101,LTA!J$105:AN$105)</f>
        <v>32.56</v>
      </c>
      <c r="U71" s="37">
        <f>SUMPRODUCT(LTA!J71:AN71,LTA!J$102:AN$102,LTA!J$105:AN$105)</f>
        <v>432.29348199999993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355.13999999999993</v>
      </c>
      <c r="AB71" s="75">
        <f>-STOA!P71</f>
        <v>0</v>
      </c>
      <c r="AC71">
        <f t="shared" si="3"/>
        <v>17.69595001031119</v>
      </c>
      <c r="AD71">
        <f t="shared" si="4"/>
        <v>1842.5416006881592</v>
      </c>
      <c r="AE71">
        <f>'IDT-1'!F71</f>
        <v>0</v>
      </c>
      <c r="AF71" s="24"/>
      <c r="AG71">
        <f t="shared" si="5"/>
        <v>1842.5416006881592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-75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7.9136699999999998</v>
      </c>
      <c r="E72">
        <f>GT_NG!T72</f>
        <v>11.886303191489361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58.810000000000009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842.79062211842722</v>
      </c>
      <c r="P72" s="36">
        <v>75.22</v>
      </c>
      <c r="Q72" s="36">
        <v>26.79</v>
      </c>
      <c r="R72" s="38">
        <v>18.87</v>
      </c>
      <c r="S72" s="38">
        <v>0</v>
      </c>
      <c r="T72" s="37">
        <f>SUMPRODUCT(LTA!J72:AN72,LTA!J$101:AN$101,LTA!J$105:AN$105)</f>
        <v>28.27</v>
      </c>
      <c r="U72" s="37">
        <f>SUMPRODUCT(LTA!J72:AN72,LTA!J$102:AN$102,LTA!J$105:AN$105)</f>
        <v>431.28378299999997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-3</v>
      </c>
      <c r="AA72" s="75">
        <f>STOA!J72</f>
        <v>355.13999999999993</v>
      </c>
      <c r="AB72" s="75">
        <f>-STOA!P72</f>
        <v>0</v>
      </c>
      <c r="AC72">
        <f t="shared" si="3"/>
        <v>17.483443510762839</v>
      </c>
      <c r="AD72">
        <f t="shared" si="4"/>
        <v>1812.5790069473742</v>
      </c>
      <c r="AE72">
        <f>'IDT-1'!F72</f>
        <v>0</v>
      </c>
      <c r="AF72" s="24"/>
      <c r="AG72">
        <f t="shared" si="5"/>
        <v>1812.5790069473742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-75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7.9136699999999998</v>
      </c>
      <c r="E73">
        <f>GT_NG!T73</f>
        <v>11.886303191489361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58.810000000000009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814.52167546536134</v>
      </c>
      <c r="P73" s="36">
        <v>75.22</v>
      </c>
      <c r="Q73" s="36">
        <v>26.79</v>
      </c>
      <c r="R73" s="38">
        <v>11.892544948630139</v>
      </c>
      <c r="S73" s="38">
        <v>0</v>
      </c>
      <c r="T73" s="37">
        <f>SUMPRODUCT(LTA!J73:AN73,LTA!J$101:AN$101,LTA!J$105:AN$105)</f>
        <v>23.32</v>
      </c>
      <c r="U73" s="37">
        <f>SUMPRODUCT(LTA!J73:AN73,LTA!J$102:AN$102,LTA!J$105:AN$105)</f>
        <v>429.16651400000001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355.13999999999993</v>
      </c>
      <c r="AB73" s="75">
        <f>-STOA!P73</f>
        <v>0</v>
      </c>
      <c r="AC73">
        <f t="shared" si="3"/>
        <v>17.128839463608198</v>
      </c>
      <c r="AD73">
        <f t="shared" si="4"/>
        <v>1768.6199402900932</v>
      </c>
      <c r="AE73">
        <f>'IDT-1'!F73</f>
        <v>0</v>
      </c>
      <c r="AF73" s="24"/>
      <c r="AG73">
        <f t="shared" si="5"/>
        <v>1768.6199402900932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7.9136699999999998</v>
      </c>
      <c r="E74">
        <f>GT_NG!T74</f>
        <v>11.886303191489361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61.177281009732894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804.41030332883997</v>
      </c>
      <c r="P74" s="36">
        <v>75.22</v>
      </c>
      <c r="Q74" s="36">
        <v>26.79</v>
      </c>
      <c r="R74" s="38">
        <v>6.07</v>
      </c>
      <c r="S74" s="38">
        <v>0</v>
      </c>
      <c r="T74" s="37">
        <f>SUMPRODUCT(LTA!J74:AN74,LTA!J$101:AN$101,LTA!J$105:AN$105)</f>
        <v>18.34</v>
      </c>
      <c r="U74" s="37">
        <f>SUMPRODUCT(LTA!J74:AN74,LTA!J$102:AN$102,LTA!J$105:AN$105)</f>
        <v>426.03924499999994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355.13999999999993</v>
      </c>
      <c r="AB74" s="75">
        <f>-STOA!P74</f>
        <v>0</v>
      </c>
      <c r="AC74">
        <f t="shared" si="3"/>
        <v>17.02689037416647</v>
      </c>
      <c r="AD74">
        <f t="shared" si="4"/>
        <v>1737.0479843041162</v>
      </c>
      <c r="AE74">
        <f>'IDT-1'!F74</f>
        <v>0</v>
      </c>
      <c r="AF74" s="24"/>
      <c r="AG74">
        <f t="shared" si="5"/>
        <v>1737.0479843041162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-90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7.9136699999999998</v>
      </c>
      <c r="E75">
        <f>GT_NG!T75</f>
        <v>12.003989361702128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61.177281009732894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852.0943938240498</v>
      </c>
      <c r="P75" s="36">
        <v>75.22</v>
      </c>
      <c r="Q75" s="36">
        <v>26.79</v>
      </c>
      <c r="R75" s="38">
        <v>0</v>
      </c>
      <c r="S75" s="38">
        <v>0</v>
      </c>
      <c r="T75" s="37">
        <f>SUMPRODUCT(LTA!J75:AN75,LTA!J$101:AN$101,LTA!J$105:AN$105)</f>
        <v>13.59</v>
      </c>
      <c r="U75" s="37">
        <f>SUMPRODUCT(LTA!J75:AN75,LTA!J$102:AN$102,LTA!J$105:AN$105)</f>
        <v>425.89177000000001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</v>
      </c>
      <c r="AA75" s="75">
        <f>STOA!J75</f>
        <v>355.34</v>
      </c>
      <c r="AB75" s="75">
        <f>-STOA!P75</f>
        <v>0</v>
      </c>
      <c r="AC75">
        <f t="shared" si="3"/>
        <v>17.992017410420249</v>
      </c>
      <c r="AD75">
        <f t="shared" si="4"/>
        <v>1701.1171589332853</v>
      </c>
      <c r="AE75">
        <f>'IDT-1'!F75</f>
        <v>0</v>
      </c>
      <c r="AF75" s="24"/>
      <c r="AG75">
        <f t="shared" si="5"/>
        <v>1701.1171589332853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-160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7.9136699999999998</v>
      </c>
      <c r="E76">
        <f>GT_NG!T76</f>
        <v>12.003989361702128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61.177281009732894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920.20273740796858</v>
      </c>
      <c r="P76" s="36">
        <v>75.22</v>
      </c>
      <c r="Q76" s="36">
        <v>26.79</v>
      </c>
      <c r="R76" s="38">
        <v>0</v>
      </c>
      <c r="S76" s="38">
        <v>0</v>
      </c>
      <c r="T76" s="37">
        <f>SUMPRODUCT(LTA!J76:AN76,LTA!J$101:AN$101,LTA!J$105:AN$105)</f>
        <v>11.46</v>
      </c>
      <c r="U76" s="37">
        <f>SUMPRODUCT(LTA!J76:AN76,LTA!J$102:AN$102,LTA!J$105:AN$105)</f>
        <v>423.85255699999999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-53.24</v>
      </c>
      <c r="AA76" s="75">
        <f>STOA!J76</f>
        <v>355.34</v>
      </c>
      <c r="AB76" s="75">
        <f>-STOA!P76</f>
        <v>0</v>
      </c>
      <c r="AC76">
        <f t="shared" si="3"/>
        <v>19.364722114683836</v>
      </c>
      <c r="AD76">
        <f t="shared" si="4"/>
        <v>1672.4435848129403</v>
      </c>
      <c r="AE76">
        <f>'IDT-1'!F76</f>
        <v>0</v>
      </c>
      <c r="AF76" s="24"/>
      <c r="AG76">
        <f t="shared" si="5"/>
        <v>1672.4435848129403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7.9136699999999998</v>
      </c>
      <c r="E77">
        <f>GT_NG!T77</f>
        <v>12.003989361702128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70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1003.8581629264289</v>
      </c>
      <c r="P77" s="36">
        <v>75.22</v>
      </c>
      <c r="Q77" s="36">
        <v>26.79</v>
      </c>
      <c r="R77" s="38">
        <v>0</v>
      </c>
      <c r="S77" s="38">
        <v>0</v>
      </c>
      <c r="T77" s="37">
        <f>SUMPRODUCT(LTA!J77:AN77,LTA!J$101:AN$101,LTA!J$105:AN$105)</f>
        <v>5.09</v>
      </c>
      <c r="U77" s="37">
        <f>SUMPRODUCT(LTA!J77:AN77,LTA!J$102:AN$102,LTA!J$105:AN$105)</f>
        <v>422.679213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-362</v>
      </c>
      <c r="AA77" s="75">
        <f>STOA!J77</f>
        <v>355.34</v>
      </c>
      <c r="AB77" s="75">
        <f>-STOA!P77</f>
        <v>0</v>
      </c>
      <c r="AC77">
        <f t="shared" si="3"/>
        <v>21.255296058918507</v>
      </c>
      <c r="AD77">
        <f t="shared" si="4"/>
        <v>1626.7278113774332</v>
      </c>
      <c r="AE77">
        <f>'IDT-1'!F77</f>
        <v>0</v>
      </c>
      <c r="AF77" s="24"/>
      <c r="AG77">
        <f t="shared" si="5"/>
        <v>1626.7278113774332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7.9136699999999998</v>
      </c>
      <c r="E78">
        <f>GT_NG!T78</f>
        <v>12.003989361702128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70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1013.6503848709472</v>
      </c>
      <c r="P78" s="36">
        <v>75.22</v>
      </c>
      <c r="Q78" s="36">
        <v>26.79</v>
      </c>
      <c r="R78" s="38">
        <v>0</v>
      </c>
      <c r="S78" s="38">
        <v>0</v>
      </c>
      <c r="T78" s="37">
        <f>SUMPRODUCT(LTA!J78:AN78,LTA!J$101:AN$101,LTA!J$105:AN$105)</f>
        <v>2</v>
      </c>
      <c r="U78" s="37">
        <f>SUMPRODUCT(LTA!J78:AN78,LTA!J$102:AN$102,LTA!J$105:AN$105)</f>
        <v>421.50837300000001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-386</v>
      </c>
      <c r="AA78" s="75">
        <f>STOA!J78</f>
        <v>355.34</v>
      </c>
      <c r="AB78" s="75">
        <f>-STOA!P78</f>
        <v>0</v>
      </c>
      <c r="AC78">
        <f t="shared" si="3"/>
        <v>21.472656642951975</v>
      </c>
      <c r="AD78">
        <f t="shared" si="4"/>
        <v>1613.041832737918</v>
      </c>
      <c r="AE78">
        <f>'IDT-1'!F78</f>
        <v>0</v>
      </c>
      <c r="AF78" s="24"/>
      <c r="AG78">
        <f t="shared" si="5"/>
        <v>1613.041832737918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7.9136699999999998</v>
      </c>
      <c r="E79">
        <f>GT_NG!T79</f>
        <v>12.003989361702128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70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1041.0052940309092</v>
      </c>
      <c r="P79" s="36">
        <v>75.22</v>
      </c>
      <c r="Q79" s="36">
        <v>26.79</v>
      </c>
      <c r="R79" s="38">
        <v>0</v>
      </c>
      <c r="S79" s="38">
        <v>0</v>
      </c>
      <c r="T79" s="37">
        <f>SUMPRODUCT(LTA!J79:AN79,LTA!J$101:AN$101,LTA!J$105:AN$105)</f>
        <v>0.67</v>
      </c>
      <c r="U79" s="37">
        <f>SUMPRODUCT(LTA!J79:AN79,LTA!J$102:AN$102,LTA!J$105:AN$105)</f>
        <v>410.09392499999996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-413</v>
      </c>
      <c r="AA79" s="75">
        <f>STOA!J79</f>
        <v>355.43</v>
      </c>
      <c r="AB79" s="75">
        <f>-STOA!P79</f>
        <v>0</v>
      </c>
      <c r="AC79">
        <f t="shared" si="3"/>
        <v>21.70855823142599</v>
      </c>
      <c r="AD79">
        <f t="shared" si="4"/>
        <v>1615.5063923094062</v>
      </c>
      <c r="AE79">
        <f>'IDT-1'!F79</f>
        <v>0</v>
      </c>
      <c r="AF79" s="24"/>
      <c r="AG79">
        <f t="shared" si="5"/>
        <v>1615.5063923094062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7.9136699999999998</v>
      </c>
      <c r="E80">
        <f>GT_NG!T80</f>
        <v>12.003989361702128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70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1041.8478957539046</v>
      </c>
      <c r="P80" s="36">
        <v>75.22</v>
      </c>
      <c r="Q80" s="36">
        <v>26.79</v>
      </c>
      <c r="R80" s="38">
        <v>0</v>
      </c>
      <c r="S80" s="38">
        <v>0</v>
      </c>
      <c r="T80" s="37">
        <f>SUMPRODUCT(LTA!J80:AN80,LTA!J$101:AN$101,LTA!J$105:AN$105)</f>
        <v>0.41</v>
      </c>
      <c r="U80" s="37">
        <f>SUMPRODUCT(LTA!J80:AN80,LTA!J$102:AN$102,LTA!J$105:AN$105)</f>
        <v>409.84999999999997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-413</v>
      </c>
      <c r="AA80" s="75">
        <f>STOA!J80</f>
        <v>355.43</v>
      </c>
      <c r="AB80" s="75">
        <f>-STOA!P80</f>
        <v>0</v>
      </c>
      <c r="AC80">
        <f t="shared" si="3"/>
        <v>21.71153858658835</v>
      </c>
      <c r="AD80">
        <f t="shared" si="4"/>
        <v>1615.8420886772392</v>
      </c>
      <c r="AE80">
        <f>'IDT-1'!F80</f>
        <v>0</v>
      </c>
      <c r="AF80" s="24"/>
      <c r="AG80">
        <f t="shared" si="5"/>
        <v>1615.8420886772392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7.9136699999999998</v>
      </c>
      <c r="E81">
        <f>GT_NG!T81</f>
        <v>12.003989361702128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70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1033.9030500455708</v>
      </c>
      <c r="P81" s="36">
        <v>75.22</v>
      </c>
      <c r="Q81" s="36">
        <v>26.79</v>
      </c>
      <c r="R81" s="38">
        <v>0</v>
      </c>
      <c r="S81" s="38">
        <v>0</v>
      </c>
      <c r="T81" s="37">
        <f>SUMPRODUCT(LTA!J81:AN81,LTA!J$101:AN$101,LTA!J$105:AN$105)</f>
        <v>0.04</v>
      </c>
      <c r="U81" s="37">
        <f>SUMPRODUCT(LTA!J81:AN81,LTA!J$102:AN$102,LTA!J$105:AN$105)</f>
        <v>409.84999999999997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-406</v>
      </c>
      <c r="AA81" s="75">
        <f>STOA!J81</f>
        <v>355.43</v>
      </c>
      <c r="AB81" s="75">
        <f>-STOA!P81</f>
        <v>0</v>
      </c>
      <c r="AC81">
        <f t="shared" si="3"/>
        <v>21.661405051699649</v>
      </c>
      <c r="AD81">
        <f t="shared" si="4"/>
        <v>1624.2573765037941</v>
      </c>
      <c r="AE81">
        <f>'IDT-1'!F81</f>
        <v>0</v>
      </c>
      <c r="AF81" s="24"/>
      <c r="AG81">
        <f t="shared" si="5"/>
        <v>1624.2573765037941</v>
      </c>
      <c r="AI81" s="34">
        <f>PXIL!J81</f>
        <v>0</v>
      </c>
      <c r="AJ81" s="34">
        <f>PXIL!P81</f>
        <v>0</v>
      </c>
      <c r="AK81" s="34">
        <f>RTM_IEX!J81</f>
        <v>9.68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7.9136699999999998</v>
      </c>
      <c r="E82">
        <f>GT_NG!T82</f>
        <v>12.003989361702128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70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1030.1434928401757</v>
      </c>
      <c r="P82" s="36">
        <v>75.22</v>
      </c>
      <c r="Q82" s="36">
        <v>26.79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409.84999999999997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-400</v>
      </c>
      <c r="AA82" s="75">
        <f>STOA!J82</f>
        <v>355.43</v>
      </c>
      <c r="AB82" s="75">
        <f>-STOA!P82</f>
        <v>0</v>
      </c>
      <c r="AC82">
        <f t="shared" si="3"/>
        <v>21.574700183158999</v>
      </c>
      <c r="AD82">
        <f t="shared" si="4"/>
        <v>1626.5445241669397</v>
      </c>
      <c r="AE82">
        <f>'IDT-1'!F82</f>
        <v>0</v>
      </c>
      <c r="AF82" s="24"/>
      <c r="AG82">
        <f t="shared" si="5"/>
        <v>1626.5445241669397</v>
      </c>
      <c r="AI82" s="34">
        <f>PXIL!J82</f>
        <v>0</v>
      </c>
      <c r="AJ82" s="34">
        <f>PXIL!P82</f>
        <v>0</v>
      </c>
      <c r="AK82" s="34">
        <f>RTM_IEX!J82</f>
        <v>9.68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7.9136699999999998</v>
      </c>
      <c r="E83">
        <f>GT_NG!T83</f>
        <v>12.003989361702128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70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1030.162010078011</v>
      </c>
      <c r="P83" s="36">
        <v>75.22</v>
      </c>
      <c r="Q83" s="36">
        <v>26.79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410.08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-393</v>
      </c>
      <c r="AA83" s="75">
        <f>STOA!J83</f>
        <v>355.71</v>
      </c>
      <c r="AB83" s="75">
        <f>-STOA!P83</f>
        <v>0</v>
      </c>
      <c r="AC83">
        <f t="shared" si="3"/>
        <v>21.602388242196579</v>
      </c>
      <c r="AD83">
        <f t="shared" si="4"/>
        <v>1643.7253533457372</v>
      </c>
      <c r="AE83">
        <f>'IDT-1'!F83</f>
        <v>0</v>
      </c>
      <c r="AF83" s="24"/>
      <c r="AG83">
        <f t="shared" si="5"/>
        <v>1643.7253533457372</v>
      </c>
      <c r="AI83" s="34">
        <f>PXIL!J83</f>
        <v>0</v>
      </c>
      <c r="AJ83" s="34">
        <f>PXIL!P83</f>
        <v>0</v>
      </c>
      <c r="AK83" s="34">
        <f>RTM_IEX!J83</f>
        <v>19.36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7.9136699999999998</v>
      </c>
      <c r="E84">
        <f>GT_NG!T84</f>
        <v>12.003989361702128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70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1030.162010078011</v>
      </c>
      <c r="P84" s="36">
        <v>75.22</v>
      </c>
      <c r="Q84" s="36">
        <v>26.79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410.08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-388</v>
      </c>
      <c r="AA84" s="75">
        <f>STOA!J84</f>
        <v>355.71</v>
      </c>
      <c r="AB84" s="75">
        <f>-STOA!P84</f>
        <v>0</v>
      </c>
      <c r="AC84">
        <f t="shared" si="3"/>
        <v>21.557997604585605</v>
      </c>
      <c r="AD84">
        <f t="shared" si="4"/>
        <v>1648.7697439833482</v>
      </c>
      <c r="AE84">
        <f>'IDT-1'!F84</f>
        <v>0</v>
      </c>
      <c r="AF84" s="24"/>
      <c r="AG84">
        <f t="shared" si="5"/>
        <v>1648.7697439833482</v>
      </c>
      <c r="AI84" s="34">
        <f>PXIL!J84</f>
        <v>0</v>
      </c>
      <c r="AJ84" s="34">
        <f>PXIL!P84</f>
        <v>0</v>
      </c>
      <c r="AK84" s="34">
        <f>RTM_IEX!J84</f>
        <v>19.36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7.9136699999999998</v>
      </c>
      <c r="E85">
        <f>GT_NG!T85</f>
        <v>12.003989361702128</v>
      </c>
      <c r="F85">
        <f>GT_Spot!T85</f>
        <v>0</v>
      </c>
      <c r="G85">
        <f>PPCL_NG!T85</f>
        <v>51</v>
      </c>
      <c r="H85">
        <f>PPCL_Spot!T85</f>
        <v>0</v>
      </c>
      <c r="I85">
        <f>Bawana_NG!T85</f>
        <v>70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1012.8795677699258</v>
      </c>
      <c r="P85" s="36">
        <v>75.22</v>
      </c>
      <c r="Q85" s="36">
        <v>26.79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410.47999999999996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-365</v>
      </c>
      <c r="AA85" s="75">
        <f>STOA!J85</f>
        <v>355.71</v>
      </c>
      <c r="AB85" s="75">
        <f>-STOA!P85</f>
        <v>0</v>
      </c>
      <c r="AC85">
        <f t="shared" si="3"/>
        <v>21.204460144359619</v>
      </c>
      <c r="AD85">
        <f t="shared" si="4"/>
        <v>1655.1527669872683</v>
      </c>
      <c r="AE85">
        <f>'IDT-1'!F85</f>
        <v>0</v>
      </c>
      <c r="AF85" s="24"/>
      <c r="AG85">
        <f t="shared" si="5"/>
        <v>1655.1527669872683</v>
      </c>
      <c r="AI85" s="34">
        <f>PXIL!J85</f>
        <v>0</v>
      </c>
      <c r="AJ85" s="34">
        <f>PXIL!P85</f>
        <v>0</v>
      </c>
      <c r="AK85" s="34">
        <f>RTM_IEX!J85</f>
        <v>19.36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7.9136699999999998</v>
      </c>
      <c r="E86">
        <f>GT_NG!T86</f>
        <v>12.003989361702128</v>
      </c>
      <c r="F86">
        <f>GT_Spot!T86</f>
        <v>0</v>
      </c>
      <c r="G86">
        <f>PPCL_NG!T86</f>
        <v>51</v>
      </c>
      <c r="H86">
        <f>PPCL_Spot!T86</f>
        <v>0</v>
      </c>
      <c r="I86">
        <f>Bawana_NG!T86</f>
        <v>70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1007.3356146088996</v>
      </c>
      <c r="P86" s="36">
        <v>75.22</v>
      </c>
      <c r="Q86" s="36">
        <v>26.79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410.47999999999996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-352</v>
      </c>
      <c r="AA86" s="75">
        <f>STOA!J86</f>
        <v>355.71</v>
      </c>
      <c r="AB86" s="75">
        <f>-STOA!P86</f>
        <v>0</v>
      </c>
      <c r="AC86">
        <f t="shared" si="3"/>
        <v>21.040257698754047</v>
      </c>
      <c r="AD86">
        <f t="shared" si="4"/>
        <v>1662.7730162718476</v>
      </c>
      <c r="AE86">
        <f>'IDT-1'!F86</f>
        <v>-6.92</v>
      </c>
      <c r="AF86" s="24"/>
      <c r="AG86">
        <f t="shared" si="5"/>
        <v>1655.8530162718475</v>
      </c>
      <c r="AI86" s="34">
        <f>PXIL!J86</f>
        <v>0</v>
      </c>
      <c r="AJ86" s="34">
        <f>PXIL!P86</f>
        <v>0</v>
      </c>
      <c r="AK86" s="34">
        <f>RTM_IEX!J86</f>
        <v>19.36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7.9136699999999998</v>
      </c>
      <c r="E87">
        <f>GT_NG!T87</f>
        <v>12.003989361702128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70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1007.7695819399464</v>
      </c>
      <c r="P87" s="36">
        <v>75.22</v>
      </c>
      <c r="Q87" s="36">
        <v>26.79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410.47999999999996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-305</v>
      </c>
      <c r="AA87" s="75">
        <f>STOA!J87</f>
        <v>355.78999999999996</v>
      </c>
      <c r="AB87" s="75">
        <f>-STOA!P87</f>
        <v>0</v>
      </c>
      <c r="AC87">
        <f t="shared" si="3"/>
        <v>20.585779652628421</v>
      </c>
      <c r="AD87">
        <f t="shared" si="4"/>
        <v>1705.9995337972409</v>
      </c>
      <c r="AE87">
        <f>'IDT-1'!F87</f>
        <v>-39.787999999999997</v>
      </c>
      <c r="AF87" s="24"/>
      <c r="AG87">
        <f t="shared" si="5"/>
        <v>1666.2115337972409</v>
      </c>
      <c r="AI87" s="34">
        <f>PXIL!J87</f>
        <v>0</v>
      </c>
      <c r="AJ87" s="34">
        <f>PXIL!P87</f>
        <v>0</v>
      </c>
      <c r="AK87" s="34">
        <f>RTM_IEX!J87</f>
        <v>14.53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7.9136699999999998</v>
      </c>
      <c r="E88">
        <f>GT_NG!T88</f>
        <v>12.003989361702128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70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1008.1963997928782</v>
      </c>
      <c r="P88" s="36">
        <v>75.22</v>
      </c>
      <c r="Q88" s="36">
        <v>26.79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410.47999999999996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-242</v>
      </c>
      <c r="AA88" s="75">
        <f>STOA!J88</f>
        <v>355.78999999999996</v>
      </c>
      <c r="AB88" s="75">
        <f>-STOA!P88</f>
        <v>0</v>
      </c>
      <c r="AC88">
        <f t="shared" si="3"/>
        <v>20.030213615835919</v>
      </c>
      <c r="AD88">
        <f t="shared" si="4"/>
        <v>1769.9819176869653</v>
      </c>
      <c r="AE88">
        <f>'IDT-1'!F88</f>
        <v>-72.08</v>
      </c>
      <c r="AF88" s="24"/>
      <c r="AG88">
        <f t="shared" si="5"/>
        <v>1697.9019176869654</v>
      </c>
      <c r="AI88" s="34">
        <f>PXIL!J88</f>
        <v>0</v>
      </c>
      <c r="AJ88" s="34">
        <f>PXIL!P88</f>
        <v>0</v>
      </c>
      <c r="AK88" s="34">
        <f>RTM_IEX!J88</f>
        <v>14.53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7.9136699999999998</v>
      </c>
      <c r="E89">
        <f>GT_NG!T89</f>
        <v>12.003989361702128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70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1011.4755335034306</v>
      </c>
      <c r="P89" s="36">
        <v>75.22</v>
      </c>
      <c r="Q89" s="36">
        <v>26.79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410.47999999999996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-183</v>
      </c>
      <c r="AA89" s="75">
        <f>STOA!J89</f>
        <v>355.78999999999996</v>
      </c>
      <c r="AB89" s="75">
        <f>-STOA!P89</f>
        <v>0</v>
      </c>
      <c r="AC89">
        <f t="shared" si="3"/>
        <v>19.488356468679257</v>
      </c>
      <c r="AD89">
        <f t="shared" si="4"/>
        <v>1827.4729085446743</v>
      </c>
      <c r="AE89">
        <f>'IDT-1'!F89</f>
        <v>-84.188999999999993</v>
      </c>
      <c r="AF89" s="24"/>
      <c r="AG89">
        <f t="shared" si="5"/>
        <v>1743.2839085446742</v>
      </c>
      <c r="AI89" s="34">
        <f>PXIL!J89</f>
        <v>0</v>
      </c>
      <c r="AJ89" s="34">
        <f>PXIL!P89</f>
        <v>0</v>
      </c>
      <c r="AK89" s="34">
        <f>RTM_IEX!J89</f>
        <v>9.1999999999999993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7.9136699999999998</v>
      </c>
      <c r="E90">
        <f>GT_NG!T90</f>
        <v>12.003989361702128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70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1014.9395029025618</v>
      </c>
      <c r="P90" s="36">
        <v>75.22</v>
      </c>
      <c r="Q90" s="36">
        <v>26.79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410.47999999999996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-101</v>
      </c>
      <c r="AA90" s="75">
        <f>STOA!J90</f>
        <v>355.78999999999996</v>
      </c>
      <c r="AB90" s="75">
        <f>-STOA!P90</f>
        <v>0</v>
      </c>
      <c r="AC90">
        <f t="shared" si="3"/>
        <v>18.786608942571593</v>
      </c>
      <c r="AD90">
        <f t="shared" si="4"/>
        <v>1913.1586254699132</v>
      </c>
      <c r="AE90">
        <f>'IDT-1'!F90</f>
        <v>-118.78700000000001</v>
      </c>
      <c r="AF90" s="24"/>
      <c r="AG90">
        <f t="shared" si="5"/>
        <v>1794.3716254699132</v>
      </c>
      <c r="AI90" s="34">
        <f>PXIL!J90</f>
        <v>0</v>
      </c>
      <c r="AJ90" s="34">
        <f>PXIL!P90</f>
        <v>0</v>
      </c>
      <c r="AK90" s="34">
        <f>RTM_IEX!J90</f>
        <v>8.7200000000000006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7.9136699999999998</v>
      </c>
      <c r="E91">
        <f>GT_NG!T91</f>
        <v>12.003989361702128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70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1015.8175771792213</v>
      </c>
      <c r="P91" s="36">
        <v>75.22</v>
      </c>
      <c r="Q91" s="36">
        <v>26.79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421.27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-176</v>
      </c>
      <c r="AA91" s="75">
        <f>STOA!J91</f>
        <v>355.88999999999993</v>
      </c>
      <c r="AB91" s="75">
        <f>-STOA!P91</f>
        <v>0</v>
      </c>
      <c r="AC91">
        <f t="shared" si="3"/>
        <v>19.834416661258654</v>
      </c>
      <c r="AD91">
        <f t="shared" si="4"/>
        <v>1800.1588920278853</v>
      </c>
      <c r="AE91">
        <f>'IDT-1'!F91</f>
        <v>0</v>
      </c>
      <c r="AF91" s="24"/>
      <c r="AG91">
        <f t="shared" si="5"/>
        <v>1800.1588920278853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7.9136699999999998</v>
      </c>
      <c r="E92">
        <f>GT_NG!T92</f>
        <v>12.003989361702128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70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1015.8175771792213</v>
      </c>
      <c r="P92" s="36">
        <v>75.22</v>
      </c>
      <c r="Q92" s="36">
        <v>26.79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421.27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-119</v>
      </c>
      <c r="AA92" s="75">
        <f>STOA!J92</f>
        <v>355.88999999999993</v>
      </c>
      <c r="AB92" s="75">
        <f>-STOA!P92</f>
        <v>0</v>
      </c>
      <c r="AC92">
        <f t="shared" si="3"/>
        <v>19.328363392493522</v>
      </c>
      <c r="AD92">
        <f t="shared" si="4"/>
        <v>1857.6649452966506</v>
      </c>
      <c r="AE92">
        <f>'IDT-1'!F92</f>
        <v>-19.029</v>
      </c>
      <c r="AF92" s="24"/>
      <c r="AG92">
        <f t="shared" si="5"/>
        <v>1838.6359452966506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7.9136699999999998</v>
      </c>
      <c r="E93">
        <f>GT_NG!T93</f>
        <v>12.396276595744681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70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1015.8175771792213</v>
      </c>
      <c r="P93" s="36">
        <v>75.22</v>
      </c>
      <c r="Q93" s="36">
        <v>26.79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421.27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-75</v>
      </c>
      <c r="AA93" s="75">
        <f>STOA!J93</f>
        <v>355.88999999999993</v>
      </c>
      <c r="AB93" s="75">
        <f>-STOA!P93</f>
        <v>0</v>
      </c>
      <c r="AC93">
        <f t="shared" si="3"/>
        <v>19.296303010064317</v>
      </c>
      <c r="AD93">
        <f t="shared" si="4"/>
        <v>1862.0892929131223</v>
      </c>
      <c r="AE93">
        <f>'IDT-1'!F93</f>
        <v>-30.562000000000001</v>
      </c>
      <c r="AF93" s="24"/>
      <c r="AG93">
        <f t="shared" si="5"/>
        <v>1831.5272929131224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-80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7.9136699999999998</v>
      </c>
      <c r="E94">
        <f>GT_NG!T94</f>
        <v>12.204699066623753</v>
      </c>
      <c r="F94">
        <f>GT_Spot!T94</f>
        <v>0</v>
      </c>
      <c r="G94">
        <f>PPCL_NG!T94</f>
        <v>51.088072148220824</v>
      </c>
      <c r="H94">
        <f>PPCL_Spot!T94</f>
        <v>0</v>
      </c>
      <c r="I94">
        <f>Bawana_NG!T94</f>
        <v>70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1015.8175771792213</v>
      </c>
      <c r="P94" s="36">
        <v>75.22</v>
      </c>
      <c r="Q94" s="36">
        <v>26.79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421.27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-42</v>
      </c>
      <c r="AA94" s="75">
        <f>STOA!J94</f>
        <v>355.88999999999993</v>
      </c>
      <c r="AB94" s="75">
        <f>-STOA!P94</f>
        <v>0</v>
      </c>
      <c r="AC94">
        <f t="shared" si="3"/>
        <v>18.912857644353654</v>
      </c>
      <c r="AD94">
        <f t="shared" si="4"/>
        <v>1905.2811607497122</v>
      </c>
      <c r="AE94">
        <f>'IDT-1'!F94</f>
        <v>-39.787999999999997</v>
      </c>
      <c r="AF94" s="24"/>
      <c r="AG94">
        <f t="shared" si="5"/>
        <v>1865.4931607497122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7.9136699999999998</v>
      </c>
      <c r="E95">
        <f>GT_NG!T95</f>
        <v>12.204699066623753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70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1012.3536077800901</v>
      </c>
      <c r="P95" s="36">
        <v>75.22</v>
      </c>
      <c r="Q95" s="36">
        <v>26.79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421.11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</v>
      </c>
      <c r="AA95" s="75">
        <f>STOA!J95</f>
        <v>356.07</v>
      </c>
      <c r="AB95" s="75">
        <f>-STOA!P95</f>
        <v>0</v>
      </c>
      <c r="AC95">
        <f t="shared" si="3"/>
        <v>18.545181867797879</v>
      </c>
      <c r="AD95">
        <f t="shared" si="4"/>
        <v>1940.2048671271366</v>
      </c>
      <c r="AE95">
        <f>'IDT-1'!F95</f>
        <v>-62.853000000000002</v>
      </c>
      <c r="AF95" s="24"/>
      <c r="AG95">
        <f t="shared" si="5"/>
        <v>1877.3518671271365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-70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7.9136699999999998</v>
      </c>
      <c r="E96">
        <f>GT_NG!T96</f>
        <v>12.204699066623753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70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1012.3536077800901</v>
      </c>
      <c r="P96" s="36">
        <v>75.22</v>
      </c>
      <c r="Q96" s="36">
        <v>26.79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421.11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356.07</v>
      </c>
      <c r="AB96" s="75">
        <f>-STOA!P96</f>
        <v>0</v>
      </c>
      <c r="AC96">
        <f t="shared" si="3"/>
        <v>18.509669357709097</v>
      </c>
      <c r="AD96">
        <f t="shared" si="4"/>
        <v>1944.2403796372255</v>
      </c>
      <c r="AE96">
        <f>'IDT-1'!F96</f>
        <v>-61.692</v>
      </c>
      <c r="AF96" s="24"/>
      <c r="AG96">
        <f t="shared" si="5"/>
        <v>1882.5483796372255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-70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7.9136699999999998</v>
      </c>
      <c r="E97">
        <f>GT_NG!T97</f>
        <v>12.204699066623753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70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1012.3536077800901</v>
      </c>
      <c r="P97" s="36">
        <v>75.22</v>
      </c>
      <c r="Q97" s="36">
        <v>26.79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421.11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356.07</v>
      </c>
      <c r="AB97" s="75">
        <f>-STOA!P97</f>
        <v>0</v>
      </c>
      <c r="AC97">
        <f t="shared" si="3"/>
        <v>18.953575733818862</v>
      </c>
      <c r="AD97">
        <f t="shared" si="4"/>
        <v>1893.7964732611158</v>
      </c>
      <c r="AE97">
        <f>'IDT-1'!F97</f>
        <v>-58.932000000000002</v>
      </c>
      <c r="AF97" s="24"/>
      <c r="AG97">
        <f t="shared" si="5"/>
        <v>1834.8644732611158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7.9136699999999998</v>
      </c>
      <c r="E98">
        <f>GT_NG!T98</f>
        <v>12.204699066623753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70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1012.7902621072901</v>
      </c>
      <c r="P98" s="36">
        <v>75.22</v>
      </c>
      <c r="Q98" s="36">
        <v>26.79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421.11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356.07</v>
      </c>
      <c r="AB98" s="75">
        <f>-STOA!P98</f>
        <v>0</v>
      </c>
      <c r="AC98">
        <f t="shared" si="3"/>
        <v>18.957418291898222</v>
      </c>
      <c r="AD98">
        <f t="shared" si="4"/>
        <v>1894.2292850302363</v>
      </c>
      <c r="AE98">
        <f>'IDT-1'!F98</f>
        <v>-57.072000000000003</v>
      </c>
      <c r="AF98" s="24"/>
      <c r="AG98">
        <f t="shared" si="5"/>
        <v>1837.1572850302364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0.19174852499999998</v>
      </c>
      <c r="E99">
        <f t="shared" si="6"/>
        <v>0.28887351651750509</v>
      </c>
      <c r="F99">
        <f t="shared" si="6"/>
        <v>0</v>
      </c>
      <c r="G99">
        <f t="shared" si="6"/>
        <v>1.2260696954831893</v>
      </c>
      <c r="H99">
        <f t="shared" si="6"/>
        <v>0</v>
      </c>
      <c r="I99">
        <f t="shared" si="6"/>
        <v>1.4849318885827292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20.01748880771633</v>
      </c>
      <c r="P99" s="36">
        <f t="shared" si="6"/>
        <v>1.5496857001535547</v>
      </c>
      <c r="Q99" s="36">
        <f t="shared" si="6"/>
        <v>0.47544904597450999</v>
      </c>
      <c r="R99" s="38">
        <f>SUM(R3:R98)/4000</f>
        <v>0.26512377252615604</v>
      </c>
      <c r="S99" s="38">
        <f t="shared" si="6"/>
        <v>0</v>
      </c>
      <c r="T99" s="37">
        <f t="shared" si="6"/>
        <v>0.88317750000000028</v>
      </c>
      <c r="U99" s="37">
        <f t="shared" si="6"/>
        <v>9.7044448682500004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-5.0255650000000003</v>
      </c>
      <c r="AA99" s="75">
        <f t="shared" si="6"/>
        <v>8.8619500000000002</v>
      </c>
      <c r="AB99" s="75">
        <f t="shared" si="6"/>
        <v>0</v>
      </c>
      <c r="AC99">
        <f t="shared" si="6"/>
        <v>0.45009677418793198</v>
      </c>
      <c r="AD99">
        <f t="shared" si="6"/>
        <v>38.53739404601604</v>
      </c>
      <c r="AE99">
        <f t="shared" si="6"/>
        <v>-0.18613275000000001</v>
      </c>
      <c r="AG99">
        <f t="shared" si="6"/>
        <v>38.351261296016027</v>
      </c>
      <c r="AI99">
        <f t="shared" si="6"/>
        <v>0</v>
      </c>
      <c r="AJ99">
        <f t="shared" si="6"/>
        <v>0</v>
      </c>
      <c r="AK99">
        <f t="shared" si="6"/>
        <v>9.1612500000000013E-2</v>
      </c>
      <c r="AL99">
        <f t="shared" si="6"/>
        <v>-1.0275000000000001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45097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6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6">
      <c r="A3" t="s">
        <v>45</v>
      </c>
      <c r="D3">
        <f>TWEPL!S3</f>
        <v>1.3024800000000001</v>
      </c>
      <c r="E3">
        <f>GT_NG!S3</f>
        <v>1.7577260356818869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17.96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61.947298949394721</v>
      </c>
      <c r="P3" s="36">
        <v>0</v>
      </c>
      <c r="Q3" s="36">
        <v>0</v>
      </c>
      <c r="R3" s="38">
        <v>0</v>
      </c>
      <c r="S3" s="38">
        <v>0.28999999999999998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-60</v>
      </c>
      <c r="AA3" s="75">
        <f>STOA!K3</f>
        <v>69.709999999999994</v>
      </c>
      <c r="AB3" s="75">
        <f>-STOA!Q3</f>
        <v>0</v>
      </c>
      <c r="AC3">
        <f>SUMIF(B3:AB3,"&gt;0")*$AC$2-SUMIF(B3:AB3,"&lt;0")*($AC$2/(1-$AC$2))+SUMIF(AI3:AR3,"&gt;0")*$AC$2-SUMIF(AI3:AR3,"&lt;0")*($AC$2/(1-$AC$2))</f>
        <v>2.5854150305462298</v>
      </c>
      <c r="AD3">
        <f>SUM(B3:AB3,AI3:AR3)-AC3</f>
        <v>170.67905988019356</v>
      </c>
      <c r="AE3">
        <f>'IDT-1'!E3</f>
        <v>0</v>
      </c>
      <c r="AF3" s="24"/>
      <c r="AG3">
        <f>SUM(AD3:AF3)+AT3</f>
        <v>170.67905988019356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1.3024800000000001</v>
      </c>
      <c r="E4">
        <f>GT_NG!S4</f>
        <v>1.7577260356818869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17.96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65.180134779486863</v>
      </c>
      <c r="P4" s="36">
        <v>0</v>
      </c>
      <c r="Q4" s="36">
        <v>0</v>
      </c>
      <c r="R4" s="38">
        <v>0</v>
      </c>
      <c r="S4" s="38">
        <v>0.28999999999999998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-60</v>
      </c>
      <c r="AA4" s="75">
        <f>STOA!K4</f>
        <v>69.709999999999994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2.6138639858510402</v>
      </c>
      <c r="AD4">
        <f t="shared" ref="AD4:AD67" si="1">SUM(B4:AB4,AI4:AR4)-AC4</f>
        <v>173.88344675498092</v>
      </c>
      <c r="AE4">
        <f>'IDT-1'!E4</f>
        <v>0</v>
      </c>
      <c r="AF4" s="24"/>
      <c r="AG4">
        <f t="shared" ref="AG4:AG67" si="2">SUM(AD4:AF4)+AT4</f>
        <v>173.88344675498092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1.3024800000000001</v>
      </c>
      <c r="E5">
        <f>GT_NG!S5</f>
        <v>1.7577260356818869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17.96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65.180134779486863</v>
      </c>
      <c r="P5" s="36">
        <v>0</v>
      </c>
      <c r="Q5" s="36">
        <v>0</v>
      </c>
      <c r="R5" s="38">
        <v>0</v>
      </c>
      <c r="S5" s="38">
        <v>0.28999999999999998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-65</v>
      </c>
      <c r="AA5" s="75">
        <f>STOA!K5</f>
        <v>69.709999999999994</v>
      </c>
      <c r="AB5" s="75">
        <f>-STOA!Q5</f>
        <v>0</v>
      </c>
      <c r="AC5">
        <f t="shared" si="0"/>
        <v>2.658254623462017</v>
      </c>
      <c r="AD5">
        <f t="shared" si="1"/>
        <v>168.83905611736992</v>
      </c>
      <c r="AE5">
        <f>'IDT-1'!E5</f>
        <v>0</v>
      </c>
      <c r="AF5" s="24"/>
      <c r="AG5">
        <f t="shared" si="2"/>
        <v>168.83905611736992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1.3024800000000001</v>
      </c>
      <c r="E6">
        <f>GT_NG!S6</f>
        <v>1.7577260356818869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17.96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65.180134779486863</v>
      </c>
      <c r="P6" s="36">
        <v>0</v>
      </c>
      <c r="Q6" s="36">
        <v>0</v>
      </c>
      <c r="R6" s="38">
        <v>0</v>
      </c>
      <c r="S6" s="38">
        <v>0.28999999999999998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-65</v>
      </c>
      <c r="AA6" s="75">
        <f>STOA!K6</f>
        <v>69.709999999999994</v>
      </c>
      <c r="AB6" s="75">
        <f>-STOA!Q6</f>
        <v>0</v>
      </c>
      <c r="AC6">
        <f t="shared" si="0"/>
        <v>2.658254623462017</v>
      </c>
      <c r="AD6">
        <f t="shared" si="1"/>
        <v>168.83905611736992</v>
      </c>
      <c r="AE6">
        <f>'IDT-1'!E6</f>
        <v>0</v>
      </c>
      <c r="AF6" s="24"/>
      <c r="AG6">
        <f t="shared" si="2"/>
        <v>168.83905611736992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0.72900000000000009</v>
      </c>
      <c r="E7">
        <f>GT_NG!S7</f>
        <v>1.7577260356818869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40.621318024082996</v>
      </c>
      <c r="P7" s="36">
        <v>0</v>
      </c>
      <c r="Q7" s="36">
        <v>0</v>
      </c>
      <c r="R7" s="38">
        <v>0</v>
      </c>
      <c r="S7" s="38">
        <v>0.39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-60</v>
      </c>
      <c r="AA7" s="75">
        <f>STOA!K7</f>
        <v>69.709999999999994</v>
      </c>
      <c r="AB7" s="75">
        <f>-STOA!Q7</f>
        <v>0</v>
      </c>
      <c r="AC7">
        <f t="shared" si="0"/>
        <v>2.402731774403486</v>
      </c>
      <c r="AD7">
        <f t="shared" si="1"/>
        <v>150.10228221102454</v>
      </c>
      <c r="AE7">
        <f>'IDT-1'!E7</f>
        <v>0</v>
      </c>
      <c r="AF7" s="24"/>
      <c r="AG7">
        <f t="shared" si="2"/>
        <v>150.10228221102454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1.7577260356818869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40.64416497536309</v>
      </c>
      <c r="P8" s="36">
        <v>0</v>
      </c>
      <c r="Q8" s="36">
        <v>0</v>
      </c>
      <c r="R8" s="38">
        <v>0</v>
      </c>
      <c r="S8" s="38">
        <v>0.39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-60</v>
      </c>
      <c r="AA8" s="75">
        <f>STOA!K8</f>
        <v>69.709999999999994</v>
      </c>
      <c r="AB8" s="75">
        <f>-STOA!Q8</f>
        <v>0</v>
      </c>
      <c r="AC8">
        <f t="shared" si="0"/>
        <v>2.4076373075747508</v>
      </c>
      <c r="AD8">
        <f t="shared" si="1"/>
        <v>150.65482362913338</v>
      </c>
      <c r="AE8">
        <f>'IDT-1'!E8</f>
        <v>0</v>
      </c>
      <c r="AF8" s="24"/>
      <c r="AG8">
        <f t="shared" si="2"/>
        <v>150.65482362913338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1.29762</v>
      </c>
      <c r="E9">
        <f>GT_NG!S9</f>
        <v>1.7577260356818869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18.999999999999996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40.658887827122989</v>
      </c>
      <c r="P9" s="36">
        <v>0</v>
      </c>
      <c r="Q9" s="36">
        <v>0</v>
      </c>
      <c r="R9" s="38">
        <v>0</v>
      </c>
      <c r="S9" s="38">
        <v>0.38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-50</v>
      </c>
      <c r="AA9" s="75">
        <f>STOA!K9</f>
        <v>69.709999999999994</v>
      </c>
      <c r="AB9" s="75">
        <f>-STOA!Q9</f>
        <v>0</v>
      </c>
      <c r="AC9">
        <f t="shared" si="0"/>
        <v>2.319196969448285</v>
      </c>
      <c r="AD9">
        <f t="shared" si="1"/>
        <v>160.78200681901978</v>
      </c>
      <c r="AE9">
        <f>'IDT-1'!E9</f>
        <v>0</v>
      </c>
      <c r="AF9" s="24"/>
      <c r="AG9">
        <f t="shared" si="2"/>
        <v>160.78200681901978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1.29762</v>
      </c>
      <c r="E10">
        <f>GT_NG!S10</f>
        <v>1.7577260356818869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18.999999999999996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40.6485547930263</v>
      </c>
      <c r="P10" s="36">
        <v>0</v>
      </c>
      <c r="Q10" s="36">
        <v>0</v>
      </c>
      <c r="R10" s="38">
        <v>0</v>
      </c>
      <c r="S10" s="38">
        <v>0.38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-50</v>
      </c>
      <c r="AA10" s="75">
        <f>STOA!K10</f>
        <v>69.709999999999994</v>
      </c>
      <c r="AB10" s="75">
        <f>-STOA!Q10</f>
        <v>0</v>
      </c>
      <c r="AC10">
        <f t="shared" si="0"/>
        <v>2.3191060387482341</v>
      </c>
      <c r="AD10">
        <f t="shared" si="1"/>
        <v>160.77176471562311</v>
      </c>
      <c r="AE10">
        <f>'IDT-1'!E10</f>
        <v>0</v>
      </c>
      <c r="AF10" s="24"/>
      <c r="AG10">
        <f t="shared" si="2"/>
        <v>160.77176471562311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1.29762</v>
      </c>
      <c r="E11">
        <f>GT_NG!S11</f>
        <v>1.7054127608104022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19.730000000000004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26.01724358299246</v>
      </c>
      <c r="P11" s="36">
        <v>0</v>
      </c>
      <c r="Q11" s="36">
        <v>0</v>
      </c>
      <c r="R11" s="38">
        <v>0</v>
      </c>
      <c r="S11" s="38">
        <v>0.39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-10</v>
      </c>
      <c r="AA11" s="75">
        <f>STOA!K11</f>
        <v>69.709999999999994</v>
      </c>
      <c r="AB11" s="75">
        <f>-STOA!Q11</f>
        <v>0</v>
      </c>
      <c r="AC11">
        <f t="shared" si="0"/>
        <v>2.0632302304481369</v>
      </c>
      <c r="AD11">
        <f t="shared" si="1"/>
        <v>162.08401603901785</v>
      </c>
      <c r="AE11">
        <f>'IDT-1'!E11</f>
        <v>0</v>
      </c>
      <c r="AF11" s="24"/>
      <c r="AG11">
        <f t="shared" si="2"/>
        <v>162.08401603901785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-25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1.29762</v>
      </c>
      <c r="E12">
        <f>GT_NG!S12</f>
        <v>1.754702146960992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19.730000000000004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26.012427418272878</v>
      </c>
      <c r="P12" s="36">
        <v>0</v>
      </c>
      <c r="Q12" s="36">
        <v>0</v>
      </c>
      <c r="R12" s="38">
        <v>0</v>
      </c>
      <c r="S12" s="38">
        <v>0.39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-10</v>
      </c>
      <c r="AA12" s="75">
        <f>STOA!K12</f>
        <v>69.709999999999994</v>
      </c>
      <c r="AB12" s="75">
        <f>-STOA!Q12</f>
        <v>0</v>
      </c>
      <c r="AC12">
        <f t="shared" si="0"/>
        <v>2.1080122324077064</v>
      </c>
      <c r="AD12">
        <f t="shared" si="1"/>
        <v>157.08370725848931</v>
      </c>
      <c r="AE12">
        <f>'IDT-1'!E12</f>
        <v>0</v>
      </c>
      <c r="AF12" s="24"/>
      <c r="AG12">
        <f t="shared" si="2"/>
        <v>157.08370725848931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1.29762</v>
      </c>
      <c r="E13">
        <f>GT_NG!S13</f>
        <v>1.8094169005300904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20.519088040531528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26.083329154251121</v>
      </c>
      <c r="P13" s="36">
        <v>0</v>
      </c>
      <c r="Q13" s="36">
        <v>0</v>
      </c>
      <c r="R13" s="38">
        <v>0</v>
      </c>
      <c r="S13" s="38">
        <v>0.39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-10</v>
      </c>
      <c r="AA13" s="75">
        <f>STOA!K13</f>
        <v>69.709999999999994</v>
      </c>
      <c r="AB13" s="75">
        <f>-STOA!Q13</f>
        <v>0</v>
      </c>
      <c r="AC13">
        <f t="shared" si="0"/>
        <v>2.1160616322724008</v>
      </c>
      <c r="AD13">
        <f t="shared" si="1"/>
        <v>157.99036238870352</v>
      </c>
      <c r="AE13">
        <f>'IDT-1'!E13</f>
        <v>0</v>
      </c>
      <c r="AF13" s="24"/>
      <c r="AG13">
        <f t="shared" si="2"/>
        <v>157.99036238870352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1.29762</v>
      </c>
      <c r="E14">
        <f>GT_NG!S14</f>
        <v>1.8094169005300904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20.519088040531528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26.05029606560063</v>
      </c>
      <c r="P14" s="36">
        <v>0</v>
      </c>
      <c r="Q14" s="36">
        <v>0</v>
      </c>
      <c r="R14" s="38">
        <v>0</v>
      </c>
      <c r="S14" s="38">
        <v>0.39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-10</v>
      </c>
      <c r="AA14" s="75">
        <f>STOA!K14</f>
        <v>69.709999999999994</v>
      </c>
      <c r="AB14" s="75">
        <f>-STOA!Q14</f>
        <v>0</v>
      </c>
      <c r="AC14">
        <f t="shared" si="0"/>
        <v>2.1157709410922765</v>
      </c>
      <c r="AD14">
        <f t="shared" si="1"/>
        <v>157.95761999123314</v>
      </c>
      <c r="AE14">
        <f>'IDT-1'!E14</f>
        <v>0</v>
      </c>
      <c r="AF14" s="24"/>
      <c r="AG14">
        <f t="shared" si="2"/>
        <v>157.95761999123314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1.29762</v>
      </c>
      <c r="E15">
        <f>GT_NG!S15</f>
        <v>1.8094169005300904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20.519088040531528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26.0285803754497</v>
      </c>
      <c r="P15" s="36">
        <v>0</v>
      </c>
      <c r="Q15" s="36">
        <v>0</v>
      </c>
      <c r="R15" s="38">
        <v>0</v>
      </c>
      <c r="S15" s="38">
        <v>0.39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-10</v>
      </c>
      <c r="AA15" s="75">
        <f>STOA!K15</f>
        <v>69.709999999999994</v>
      </c>
      <c r="AB15" s="75">
        <f>-STOA!Q15</f>
        <v>0</v>
      </c>
      <c r="AC15">
        <f t="shared" si="0"/>
        <v>2.1155798430189483</v>
      </c>
      <c r="AD15">
        <f t="shared" si="1"/>
        <v>157.93609539915556</v>
      </c>
      <c r="AE15">
        <f>'IDT-1'!E15</f>
        <v>0</v>
      </c>
      <c r="AF15" s="24"/>
      <c r="AG15">
        <f t="shared" si="2"/>
        <v>157.93609539915556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1.29762</v>
      </c>
      <c r="E16">
        <f>GT_NG!S16</f>
        <v>1.8094169005300904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20.519088040531528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25.95880002994879</v>
      </c>
      <c r="P16" s="36">
        <v>0</v>
      </c>
      <c r="Q16" s="36">
        <v>0</v>
      </c>
      <c r="R16" s="38">
        <v>0</v>
      </c>
      <c r="S16" s="38">
        <v>0.39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-10</v>
      </c>
      <c r="AA16" s="75">
        <f>STOA!K16</f>
        <v>69.709999999999994</v>
      </c>
      <c r="AB16" s="75">
        <f>-STOA!Q16</f>
        <v>0</v>
      </c>
      <c r="AC16">
        <f t="shared" si="0"/>
        <v>2.1149657759785403</v>
      </c>
      <c r="AD16">
        <f t="shared" si="1"/>
        <v>157.86692912069503</v>
      </c>
      <c r="AE16">
        <f>'IDT-1'!E16</f>
        <v>0</v>
      </c>
      <c r="AF16" s="24"/>
      <c r="AG16">
        <f t="shared" si="2"/>
        <v>157.86692912069503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1.29762</v>
      </c>
      <c r="E17">
        <f>GT_NG!S17</f>
        <v>1.8094169005300904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20.519088040531528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25.930234981521512</v>
      </c>
      <c r="P17" s="36">
        <v>0</v>
      </c>
      <c r="Q17" s="36">
        <v>0</v>
      </c>
      <c r="R17" s="38">
        <v>0</v>
      </c>
      <c r="S17" s="38">
        <v>0.39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-10</v>
      </c>
      <c r="AA17" s="75">
        <f>STOA!K17</f>
        <v>69.709999999999994</v>
      </c>
      <c r="AB17" s="75">
        <f>-STOA!Q17</f>
        <v>0</v>
      </c>
      <c r="AC17">
        <f t="shared" si="0"/>
        <v>2.159105041163357</v>
      </c>
      <c r="AD17">
        <f t="shared" si="1"/>
        <v>152.79422480708297</v>
      </c>
      <c r="AE17">
        <f>'IDT-1'!E17</f>
        <v>0</v>
      </c>
      <c r="AF17" s="24"/>
      <c r="AG17">
        <f t="shared" si="2"/>
        <v>152.79422480708297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-35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1.29762</v>
      </c>
      <c r="E18">
        <f>GT_NG!S18</f>
        <v>1.8649204864359215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20.519088040531528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25.930275584866674</v>
      </c>
      <c r="P18" s="36">
        <v>0</v>
      </c>
      <c r="Q18" s="36">
        <v>0</v>
      </c>
      <c r="R18" s="38">
        <v>0</v>
      </c>
      <c r="S18" s="38">
        <v>0.39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</v>
      </c>
      <c r="AA18" s="75">
        <f>STOA!K18</f>
        <v>69.709999999999994</v>
      </c>
      <c r="AB18" s="75">
        <f>-STOA!Q18</f>
        <v>0</v>
      </c>
      <c r="AC18">
        <f t="shared" si="0"/>
        <v>2.1595938300287654</v>
      </c>
      <c r="AD18">
        <f t="shared" si="1"/>
        <v>152.8492802074685</v>
      </c>
      <c r="AE18">
        <f>'IDT-1'!E18</f>
        <v>0</v>
      </c>
      <c r="AF18" s="24"/>
      <c r="AG18">
        <f t="shared" si="2"/>
        <v>152.8492802074685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-35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1.29762</v>
      </c>
      <c r="E19">
        <f>GT_NG!S19</f>
        <v>1.8649204864359215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20.519088040531528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25.929714994217413</v>
      </c>
      <c r="P19" s="36">
        <v>0</v>
      </c>
      <c r="Q19" s="36">
        <v>0</v>
      </c>
      <c r="R19" s="38">
        <v>0</v>
      </c>
      <c r="S19" s="38">
        <v>0.39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</v>
      </c>
      <c r="AA19" s="75">
        <f>STOA!K19</f>
        <v>69.709999999999994</v>
      </c>
      <c r="AB19" s="75">
        <f>-STOA!Q19</f>
        <v>0</v>
      </c>
      <c r="AC19">
        <f t="shared" si="0"/>
        <v>2.1862232793976384</v>
      </c>
      <c r="AD19">
        <f t="shared" si="1"/>
        <v>149.8220901674504</v>
      </c>
      <c r="AE19">
        <f>'IDT-1'!E19</f>
        <v>0</v>
      </c>
      <c r="AF19" s="24"/>
      <c r="AG19">
        <f t="shared" si="2"/>
        <v>149.8220901674504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-38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1.29762</v>
      </c>
      <c r="E20">
        <f>GT_NG!S20</f>
        <v>1.7577260356818869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20.519088040531528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25.929714994217413</v>
      </c>
      <c r="P20" s="36">
        <v>0</v>
      </c>
      <c r="Q20" s="36">
        <v>0</v>
      </c>
      <c r="R20" s="38">
        <v>0</v>
      </c>
      <c r="S20" s="38">
        <v>0.39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</v>
      </c>
      <c r="AA20" s="75">
        <f>STOA!K20</f>
        <v>69.709999999999994</v>
      </c>
      <c r="AB20" s="75">
        <f>-STOA!Q20</f>
        <v>0</v>
      </c>
      <c r="AC20">
        <f t="shared" si="0"/>
        <v>2.2030362232753933</v>
      </c>
      <c r="AD20">
        <f t="shared" si="1"/>
        <v>147.69808277281859</v>
      </c>
      <c r="AE20">
        <f>'IDT-1'!E20</f>
        <v>0</v>
      </c>
      <c r="AF20" s="24"/>
      <c r="AG20">
        <f t="shared" si="2"/>
        <v>147.69808277281859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1.29762</v>
      </c>
      <c r="E21">
        <f>GT_NG!S21</f>
        <v>1.7577260356818869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20.519088040531528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25.91598254170334</v>
      </c>
      <c r="P21" s="36">
        <v>0</v>
      </c>
      <c r="Q21" s="36">
        <v>0</v>
      </c>
      <c r="R21" s="38">
        <v>0</v>
      </c>
      <c r="S21" s="38">
        <v>0.39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</v>
      </c>
      <c r="AA21" s="75">
        <f>STOA!K21</f>
        <v>69.709999999999994</v>
      </c>
      <c r="AB21" s="75">
        <f>-STOA!Q21</f>
        <v>0</v>
      </c>
      <c r="AC21">
        <f t="shared" si="0"/>
        <v>2.2029153776932695</v>
      </c>
      <c r="AD21">
        <f t="shared" si="1"/>
        <v>147.68447116588663</v>
      </c>
      <c r="AE21">
        <f>'IDT-1'!E21</f>
        <v>0</v>
      </c>
      <c r="AF21" s="24"/>
      <c r="AG21">
        <f t="shared" si="2"/>
        <v>147.68447116588663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1.29762</v>
      </c>
      <c r="E22">
        <f>GT_NG!S22</f>
        <v>1.7577260356818869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20.519088040531528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25.916896856662291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</v>
      </c>
      <c r="AA22" s="75">
        <f>STOA!K22</f>
        <v>69.709999999999994</v>
      </c>
      <c r="AB22" s="75">
        <f>-STOA!Q22</f>
        <v>0</v>
      </c>
      <c r="AC22">
        <f t="shared" si="0"/>
        <v>2.2029234236649082</v>
      </c>
      <c r="AD22">
        <f t="shared" si="1"/>
        <v>147.68537743487394</v>
      </c>
      <c r="AE22">
        <f>'IDT-1'!E22</f>
        <v>0</v>
      </c>
      <c r="AF22" s="24"/>
      <c r="AG22">
        <f t="shared" si="2"/>
        <v>147.68537743487394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1.29762</v>
      </c>
      <c r="E23">
        <f>GT_NG!S23</f>
        <v>1.7577260356818869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20.519088040531528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25.927489827559921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</v>
      </c>
      <c r="AA23" s="75">
        <f>STOA!K23</f>
        <v>69.709999999999994</v>
      </c>
      <c r="AB23" s="75">
        <f>-STOA!Q23</f>
        <v>0</v>
      </c>
      <c r="AC23">
        <f t="shared" si="0"/>
        <v>2.2030166418088073</v>
      </c>
      <c r="AD23">
        <f t="shared" si="1"/>
        <v>147.69587718762767</v>
      </c>
      <c r="AE23">
        <f>'IDT-1'!E23</f>
        <v>0</v>
      </c>
      <c r="AF23" s="24"/>
      <c r="AG23">
        <f t="shared" si="2"/>
        <v>147.69587718762767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1.29762</v>
      </c>
      <c r="E24">
        <f>GT_NG!S24</f>
        <v>1.7577260356818869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20.519088040531528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26.223903301300918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</v>
      </c>
      <c r="AA24" s="75">
        <f>STOA!K24</f>
        <v>69.709999999999994</v>
      </c>
      <c r="AB24" s="75">
        <f>-STOA!Q24</f>
        <v>0</v>
      </c>
      <c r="AC24">
        <f t="shared" si="0"/>
        <v>2.2500157179887048</v>
      </c>
      <c r="AD24">
        <f t="shared" si="1"/>
        <v>142.94529158518881</v>
      </c>
      <c r="AE24">
        <f>'IDT-1'!E24</f>
        <v>0</v>
      </c>
      <c r="AF24" s="24"/>
      <c r="AG24">
        <f t="shared" si="2"/>
        <v>142.94529158518881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-45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1.29762</v>
      </c>
      <c r="E25">
        <f>GT_NG!S25</f>
        <v>1.7577260356818869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20.519088040531528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26.311418034311849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</v>
      </c>
      <c r="AA25" s="75">
        <f>STOA!K25</f>
        <v>69.709999999999994</v>
      </c>
      <c r="AB25" s="75">
        <f>-STOA!Q25</f>
        <v>0</v>
      </c>
      <c r="AC25">
        <f t="shared" si="0"/>
        <v>2.2951764852501775</v>
      </c>
      <c r="AD25">
        <f t="shared" si="1"/>
        <v>137.98764555093823</v>
      </c>
      <c r="AE25">
        <f>'IDT-1'!E25</f>
        <v>0</v>
      </c>
      <c r="AF25" s="24"/>
      <c r="AG25">
        <f t="shared" si="2"/>
        <v>137.98764555093823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1.29762</v>
      </c>
      <c r="E26">
        <f>GT_NG!S26</f>
        <v>1.7577260356818869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20.519088040531528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26.294391706186939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</v>
      </c>
      <c r="AA26" s="75">
        <f>STOA!K26</f>
        <v>69.709999999999994</v>
      </c>
      <c r="AB26" s="75">
        <f>-STOA!Q26</f>
        <v>0</v>
      </c>
      <c r="AC26">
        <f t="shared" si="0"/>
        <v>2.2950266535626787</v>
      </c>
      <c r="AD26">
        <f t="shared" si="1"/>
        <v>137.97076905450086</v>
      </c>
      <c r="AE26">
        <f>'IDT-1'!E26</f>
        <v>0</v>
      </c>
      <c r="AF26" s="24"/>
      <c r="AG26">
        <f t="shared" si="2"/>
        <v>137.97076905450086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1.29762</v>
      </c>
      <c r="E27">
        <f>GT_NG!S27</f>
        <v>1.8085273661929242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20.519088040531528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30.947011844693542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</v>
      </c>
      <c r="AA27" s="75">
        <f>STOA!K27</f>
        <v>69.709999999999994</v>
      </c>
      <c r="AB27" s="75">
        <f>-STOA!Q27</f>
        <v>0</v>
      </c>
      <c r="AC27">
        <f t="shared" si="0"/>
        <v>2.38080740010101</v>
      </c>
      <c r="AD27">
        <f t="shared" si="1"/>
        <v>137.58840977698011</v>
      </c>
      <c r="AE27">
        <f>'IDT-1'!E27</f>
        <v>0</v>
      </c>
      <c r="AF27" s="24"/>
      <c r="AG27">
        <f t="shared" si="2"/>
        <v>137.58840977698011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-55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1.29762</v>
      </c>
      <c r="E28">
        <f>GT_NG!S28</f>
        <v>1.8085273661929242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20.519088040531528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30.739150336178508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</v>
      </c>
      <c r="AA28" s="75">
        <f>STOA!K28</f>
        <v>69.709999999999994</v>
      </c>
      <c r="AB28" s="75">
        <f>-STOA!Q28</f>
        <v>0</v>
      </c>
      <c r="AC28">
        <f t="shared" si="0"/>
        <v>2.3789782188260777</v>
      </c>
      <c r="AD28">
        <f t="shared" si="1"/>
        <v>137.38237744974003</v>
      </c>
      <c r="AE28">
        <f>'IDT-1'!E28</f>
        <v>0</v>
      </c>
      <c r="AF28" s="24"/>
      <c r="AG28">
        <f t="shared" si="2"/>
        <v>137.38237744974003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-55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1.3073400000000002</v>
      </c>
      <c r="E29">
        <f>GT_NG!S29</f>
        <v>1.8085273661929242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20.519088040531528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30.757578781562771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-10</v>
      </c>
      <c r="AA29" s="75">
        <f>STOA!K29</f>
        <v>69.709999999999994</v>
      </c>
      <c r="AB29" s="75">
        <f>-STOA!Q29</f>
        <v>0</v>
      </c>
      <c r="AC29">
        <f t="shared" si="0"/>
        <v>2.3348352875344829</v>
      </c>
      <c r="AD29">
        <f t="shared" si="1"/>
        <v>142.45466882641591</v>
      </c>
      <c r="AE29">
        <f>'IDT-1'!E29</f>
        <v>0</v>
      </c>
      <c r="AF29" s="24"/>
      <c r="AG29">
        <f t="shared" si="2"/>
        <v>142.45466882641591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1.3073400000000002</v>
      </c>
      <c r="E30">
        <f>GT_NG!S30</f>
        <v>1.8085273661929242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20.519088040531528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30.479579062075405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69.709999999999994</v>
      </c>
      <c r="AB30" s="75">
        <f>-STOA!Q30</f>
        <v>0</v>
      </c>
      <c r="AC30">
        <f t="shared" si="0"/>
        <v>2.3323888900029939</v>
      </c>
      <c r="AD30">
        <f t="shared" si="1"/>
        <v>142.17911550446004</v>
      </c>
      <c r="AE30">
        <f>'IDT-1'!E30</f>
        <v>0</v>
      </c>
      <c r="AF30" s="24"/>
      <c r="AG30">
        <f t="shared" si="2"/>
        <v>142.17911550446004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1.3073400000000002</v>
      </c>
      <c r="E31">
        <f>GT_NG!S31</f>
        <v>1.7577260356818869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20.519088040531528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30.444664521329369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-10</v>
      </c>
      <c r="AA31" s="75">
        <f>STOA!K31</f>
        <v>69.709999999999994</v>
      </c>
      <c r="AB31" s="75">
        <f>-STOA!Q31</f>
        <v>0</v>
      </c>
      <c r="AC31">
        <f t="shared" si="0"/>
        <v>2.2872439527249551</v>
      </c>
      <c r="AD31">
        <f t="shared" si="1"/>
        <v>147.13854457048097</v>
      </c>
      <c r="AE31">
        <f>'IDT-1'!E31</f>
        <v>0</v>
      </c>
      <c r="AF31" s="24"/>
      <c r="AG31">
        <f t="shared" si="2"/>
        <v>147.13854457048097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-45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1.3073400000000002</v>
      </c>
      <c r="E32">
        <f>GT_NG!S32</f>
        <v>1.7577260356818869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20.519088040531528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30.434644412789638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-10</v>
      </c>
      <c r="AA32" s="75">
        <f>STOA!K32</f>
        <v>69.709999999999994</v>
      </c>
      <c r="AB32" s="75">
        <f>-STOA!Q32</f>
        <v>0</v>
      </c>
      <c r="AC32">
        <f t="shared" si="0"/>
        <v>2.1983745005478523</v>
      </c>
      <c r="AD32">
        <f t="shared" si="1"/>
        <v>157.21739391411836</v>
      </c>
      <c r="AE32">
        <f>'IDT-1'!E32</f>
        <v>0</v>
      </c>
      <c r="AF32" s="24"/>
      <c r="AG32">
        <f t="shared" si="2"/>
        <v>157.21739391411836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-35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1.3073400000000002</v>
      </c>
      <c r="E33">
        <f>GT_NG!S33</f>
        <v>1.7577260356818869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20.519088040531528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30.419337384000567</v>
      </c>
      <c r="P33" s="36">
        <v>0</v>
      </c>
      <c r="Q33" s="36">
        <v>0</v>
      </c>
      <c r="R33" s="38">
        <v>0</v>
      </c>
      <c r="S33" s="38">
        <v>0.39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69.709999999999994</v>
      </c>
      <c r="AB33" s="75">
        <f>-STOA!Q33</f>
        <v>0</v>
      </c>
      <c r="AC33">
        <f t="shared" si="0"/>
        <v>2.1538491610835315</v>
      </c>
      <c r="AD33">
        <f t="shared" si="1"/>
        <v>162.24661222479358</v>
      </c>
      <c r="AE33">
        <f>'IDT-1'!E33</f>
        <v>0</v>
      </c>
      <c r="AF33" s="24"/>
      <c r="AG33">
        <f t="shared" si="2"/>
        <v>162.24661222479358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1.3073400000000002</v>
      </c>
      <c r="E34">
        <f>GT_NG!S34</f>
        <v>1.7577260356818869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20.519088040531528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30.421920614161682</v>
      </c>
      <c r="P34" s="36">
        <v>0</v>
      </c>
      <c r="Q34" s="36">
        <v>0</v>
      </c>
      <c r="R34" s="38">
        <v>0</v>
      </c>
      <c r="S34" s="38">
        <v>0.39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69.709999999999994</v>
      </c>
      <c r="AB34" s="75">
        <f>-STOA!Q34</f>
        <v>0</v>
      </c>
      <c r="AC34">
        <f t="shared" si="0"/>
        <v>2.0650906182869964</v>
      </c>
      <c r="AD34">
        <f t="shared" si="1"/>
        <v>172.33795399775124</v>
      </c>
      <c r="AE34">
        <f>'IDT-1'!E34</f>
        <v>0</v>
      </c>
      <c r="AF34" s="24"/>
      <c r="AG34">
        <f t="shared" si="2"/>
        <v>172.33795399775124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1.3073400000000002</v>
      </c>
      <c r="E35">
        <f>GT_NG!S35</f>
        <v>1.7585905830994699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20.519088040531528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30.480316634992683</v>
      </c>
      <c r="P35" s="36">
        <v>0</v>
      </c>
      <c r="Q35" s="36">
        <v>0</v>
      </c>
      <c r="R35" s="38">
        <v>0</v>
      </c>
      <c r="S35" s="38">
        <v>0.39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69.709999999999994</v>
      </c>
      <c r="AB35" s="75">
        <f>-STOA!Q35</f>
        <v>0</v>
      </c>
      <c r="AC35">
        <f t="shared" si="0"/>
        <v>2.021221473676607</v>
      </c>
      <c r="AD35">
        <f t="shared" si="1"/>
        <v>177.44108371061023</v>
      </c>
      <c r="AE35">
        <f>'IDT-1'!E35</f>
        <v>0</v>
      </c>
      <c r="AF35" s="24"/>
      <c r="AG35">
        <f t="shared" si="2"/>
        <v>177.44108371061023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-25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1.3073400000000002</v>
      </c>
      <c r="E36">
        <f>GT_NG!S36</f>
        <v>1.7585905830994699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20.519088040531528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30.480318651119621</v>
      </c>
      <c r="P36" s="36">
        <v>0</v>
      </c>
      <c r="Q36" s="36">
        <v>0</v>
      </c>
      <c r="R36" s="38">
        <v>0</v>
      </c>
      <c r="S36" s="38">
        <v>0.39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69.709999999999994</v>
      </c>
      <c r="AB36" s="75">
        <f>-STOA!Q36</f>
        <v>0</v>
      </c>
      <c r="AC36">
        <f t="shared" si="0"/>
        <v>1.7992683033636412</v>
      </c>
      <c r="AD36">
        <f t="shared" si="1"/>
        <v>202.66303889705011</v>
      </c>
      <c r="AE36">
        <f>'IDT-1'!E36</f>
        <v>0</v>
      </c>
      <c r="AF36" s="24"/>
      <c r="AG36">
        <f t="shared" si="2"/>
        <v>202.66303889705011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1.3073400000000002</v>
      </c>
      <c r="E37">
        <f>GT_NG!S37</f>
        <v>1.7585905830994699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20.519088040531528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30.477371081816329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69.709999999999994</v>
      </c>
      <c r="AB37" s="75">
        <f>-STOA!Q37</f>
        <v>0</v>
      </c>
      <c r="AC37">
        <f t="shared" si="0"/>
        <v>1.7992423647537723</v>
      </c>
      <c r="AD37">
        <f t="shared" si="1"/>
        <v>202.66011726635671</v>
      </c>
      <c r="AE37">
        <f>'IDT-1'!E37</f>
        <v>0</v>
      </c>
      <c r="AF37" s="24"/>
      <c r="AG37">
        <f t="shared" si="2"/>
        <v>202.66011726635671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1.3073400000000002</v>
      </c>
      <c r="E38">
        <f>GT_NG!S38</f>
        <v>1.7585905830994699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20.519088040531528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30.476889681816328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69.709999999999994</v>
      </c>
      <c r="AB38" s="75">
        <f>-STOA!Q38</f>
        <v>0</v>
      </c>
      <c r="AC38">
        <f t="shared" si="0"/>
        <v>1.7992381284337724</v>
      </c>
      <c r="AD38">
        <f t="shared" si="1"/>
        <v>202.65964010267669</v>
      </c>
      <c r="AE38">
        <f>'IDT-1'!E38</f>
        <v>0</v>
      </c>
      <c r="AF38" s="24"/>
      <c r="AG38">
        <f t="shared" si="2"/>
        <v>202.65964010267669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1.3073400000000002</v>
      </c>
      <c r="E39">
        <f>GT_NG!S39</f>
        <v>1.6345182413470534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20.519088040531528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40.166896063708222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93.91</v>
      </c>
      <c r="AB39" s="75">
        <f>-STOA!Q39</f>
        <v>0</v>
      </c>
      <c r="AC39">
        <f t="shared" si="0"/>
        <v>2.0963783479869997</v>
      </c>
      <c r="AD39">
        <f t="shared" si="1"/>
        <v>236.12843392326295</v>
      </c>
      <c r="AE39">
        <f>'IDT-1'!E39</f>
        <v>0</v>
      </c>
      <c r="AF39" s="24"/>
      <c r="AG39">
        <f t="shared" si="2"/>
        <v>236.12843392326295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1.3073400000000002</v>
      </c>
      <c r="E40">
        <f>GT_NG!S40</f>
        <v>1.7023603723404255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20.519088040531528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40.166886490977106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93.91</v>
      </c>
      <c r="AB40" s="75">
        <f>-STOA!Q40</f>
        <v>0</v>
      </c>
      <c r="AC40">
        <f t="shared" si="0"/>
        <v>2.0969752744997079</v>
      </c>
      <c r="AD40">
        <f t="shared" si="1"/>
        <v>236.19566955501253</v>
      </c>
      <c r="AE40">
        <f>'IDT-1'!E40</f>
        <v>0</v>
      </c>
      <c r="AF40" s="24"/>
      <c r="AG40">
        <f t="shared" si="2"/>
        <v>236.19566955501253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1.3073400000000002</v>
      </c>
      <c r="E41">
        <f>GT_NG!S41</f>
        <v>1.7023603723404255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59.528705217136633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93.91</v>
      </c>
      <c r="AB41" s="75">
        <f>-STOA!Q41</f>
        <v>0</v>
      </c>
      <c r="AC41">
        <f t="shared" si="0"/>
        <v>2.267359279289912</v>
      </c>
      <c r="AD41">
        <f t="shared" si="1"/>
        <v>255.38710427638188</v>
      </c>
      <c r="AE41">
        <f>'IDT-1'!E41</f>
        <v>0</v>
      </c>
      <c r="AF41" s="24"/>
      <c r="AG41">
        <f t="shared" si="2"/>
        <v>255.38710427638188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1.3073400000000002</v>
      </c>
      <c r="E42">
        <f>GT_NG!S42</f>
        <v>1.7023603723404255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59.503315736680896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93.91</v>
      </c>
      <c r="AB42" s="75">
        <f>-STOA!Q42</f>
        <v>0</v>
      </c>
      <c r="AC42">
        <f t="shared" si="0"/>
        <v>2.2671358518619011</v>
      </c>
      <c r="AD42">
        <f t="shared" si="1"/>
        <v>255.36193822335412</v>
      </c>
      <c r="AE42">
        <f>'IDT-1'!E42</f>
        <v>0</v>
      </c>
      <c r="AF42" s="24"/>
      <c r="AG42">
        <f t="shared" si="2"/>
        <v>255.36193822335412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1.3073400000000002</v>
      </c>
      <c r="E43">
        <f>GT_NG!S43</f>
        <v>1.6615154536390828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19.730000000000004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65.251387474256504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93.91</v>
      </c>
      <c r="AB43" s="75">
        <f>-STOA!Q43</f>
        <v>0</v>
      </c>
      <c r="AC43">
        <f t="shared" si="0"/>
        <v>2.3104154731113176</v>
      </c>
      <c r="AD43">
        <f t="shared" si="1"/>
        <v>260.23679738044746</v>
      </c>
      <c r="AE43">
        <f>'IDT-1'!E43</f>
        <v>0</v>
      </c>
      <c r="AF43" s="24"/>
      <c r="AG43">
        <f t="shared" si="2"/>
        <v>260.23679738044746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1.3073400000000002</v>
      </c>
      <c r="E44">
        <f>GT_NG!S44</f>
        <v>1.6615154536390828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19.730000000000004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69.062577993717582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93.91</v>
      </c>
      <c r="AB44" s="75">
        <f>-STOA!Q44</f>
        <v>0</v>
      </c>
      <c r="AC44">
        <f t="shared" si="0"/>
        <v>2.3439539496825748</v>
      </c>
      <c r="AD44">
        <f t="shared" si="1"/>
        <v>264.01444942333723</v>
      </c>
      <c r="AE44">
        <f>'IDT-1'!E44</f>
        <v>0</v>
      </c>
      <c r="AF44" s="24"/>
      <c r="AG44">
        <f t="shared" si="2"/>
        <v>264.01444942333723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1.3073400000000002</v>
      </c>
      <c r="E45">
        <f>GT_NG!S45</f>
        <v>1.6615154536390828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19.730000000000004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80.682590674256488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93.91</v>
      </c>
      <c r="AB45" s="75">
        <f>-STOA!Q45</f>
        <v>0</v>
      </c>
      <c r="AC45">
        <f t="shared" si="0"/>
        <v>2.4462100612713167</v>
      </c>
      <c r="AD45">
        <f t="shared" si="1"/>
        <v>275.5322059922874</v>
      </c>
      <c r="AE45">
        <f>'IDT-1'!E45</f>
        <v>0</v>
      </c>
      <c r="AF45" s="24"/>
      <c r="AG45">
        <f t="shared" si="2"/>
        <v>275.5322059922874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1.3073400000000002</v>
      </c>
      <c r="E46">
        <f>GT_NG!S46</f>
        <v>1.6615154536390828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19.730000000000004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83.5925653133921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93.91</v>
      </c>
      <c r="AB46" s="75">
        <f>-STOA!Q46</f>
        <v>0</v>
      </c>
      <c r="AC46">
        <f t="shared" si="0"/>
        <v>2.4718178380957103</v>
      </c>
      <c r="AD46">
        <f t="shared" si="1"/>
        <v>278.4165728545986</v>
      </c>
      <c r="AE46">
        <f>'IDT-1'!E46</f>
        <v>0</v>
      </c>
      <c r="AF46" s="24"/>
      <c r="AG46">
        <f t="shared" si="2"/>
        <v>278.4165728545986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1.3073400000000002</v>
      </c>
      <c r="E47">
        <f>GT_NG!S47</f>
        <v>1.6615154536390828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19.730000000000004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83.586571881782319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93.91</v>
      </c>
      <c r="AB47" s="75">
        <f>-STOA!Q47</f>
        <v>0</v>
      </c>
      <c r="AC47">
        <f t="shared" si="0"/>
        <v>2.4717650958975441</v>
      </c>
      <c r="AD47">
        <f t="shared" si="1"/>
        <v>278.410632165187</v>
      </c>
      <c r="AE47">
        <f>'IDT-1'!E47</f>
        <v>0</v>
      </c>
      <c r="AF47" s="24"/>
      <c r="AG47">
        <f t="shared" si="2"/>
        <v>278.410632165187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1.3073400000000002</v>
      </c>
      <c r="E48">
        <f>GT_NG!S48</f>
        <v>1.6117021276595744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19.730000000000004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88.426511901237205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93.91</v>
      </c>
      <c r="AB48" s="75">
        <f>-STOA!Q48</f>
        <v>0</v>
      </c>
      <c r="AC48">
        <f t="shared" si="0"/>
        <v>2.5139182108001279</v>
      </c>
      <c r="AD48">
        <f t="shared" si="1"/>
        <v>283.15860574375984</v>
      </c>
      <c r="AE48">
        <f>'IDT-1'!E48</f>
        <v>0</v>
      </c>
      <c r="AF48" s="24"/>
      <c r="AG48">
        <f t="shared" si="2"/>
        <v>283.15860574375984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1.3073400000000002</v>
      </c>
      <c r="E49">
        <f>GT_NG!S49</f>
        <v>1.6117021276595744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19.730000000000004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88.432266378797721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93.91</v>
      </c>
      <c r="AB49" s="75">
        <f>-STOA!Q49</f>
        <v>0</v>
      </c>
      <c r="AC49">
        <f t="shared" si="0"/>
        <v>2.51396885020266</v>
      </c>
      <c r="AD49">
        <f t="shared" si="1"/>
        <v>283.16430958191779</v>
      </c>
      <c r="AE49">
        <f>'IDT-1'!E49</f>
        <v>0</v>
      </c>
      <c r="AF49" s="24"/>
      <c r="AG49">
        <f t="shared" si="2"/>
        <v>283.16430958191779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1.3073400000000002</v>
      </c>
      <c r="E50">
        <f>GT_NG!S50</f>
        <v>1.6117021276595744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88.437887504179429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93.91</v>
      </c>
      <c r="AB50" s="75">
        <f>-STOA!Q50</f>
        <v>0</v>
      </c>
      <c r="AC50">
        <f t="shared" si="0"/>
        <v>2.5209622908626965</v>
      </c>
      <c r="AD50">
        <f t="shared" si="1"/>
        <v>283.95202530717097</v>
      </c>
      <c r="AE50">
        <f>'IDT-1'!E50</f>
        <v>0</v>
      </c>
      <c r="AF50" s="24"/>
      <c r="AG50">
        <f t="shared" si="2"/>
        <v>283.95202530717097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1.3073400000000002</v>
      </c>
      <c r="E51">
        <f>GT_NG!S51</f>
        <v>1.570887337986042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19.730000000000004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98.043986925506871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93.91</v>
      </c>
      <c r="AB51" s="75">
        <f>-STOA!Q51</f>
        <v>0</v>
      </c>
      <c r="AC51">
        <f t="shared" si="0"/>
        <v>2.5981928208645733</v>
      </c>
      <c r="AD51">
        <f t="shared" si="1"/>
        <v>292.65099136829144</v>
      </c>
      <c r="AE51">
        <f>'IDT-1'!E51</f>
        <v>0</v>
      </c>
      <c r="AF51" s="24"/>
      <c r="AG51">
        <f t="shared" si="2"/>
        <v>292.65099136829144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1.3073400000000002</v>
      </c>
      <c r="E52">
        <f>GT_NG!S52</f>
        <v>1.570887337986042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19.730000000000004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98.043962173397119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93.91</v>
      </c>
      <c r="AB52" s="75">
        <f>-STOA!Q52</f>
        <v>0</v>
      </c>
      <c r="AC52">
        <f t="shared" si="0"/>
        <v>2.5981926030460079</v>
      </c>
      <c r="AD52">
        <f t="shared" si="1"/>
        <v>292.65096683400031</v>
      </c>
      <c r="AE52">
        <f>'IDT-1'!E52</f>
        <v>0</v>
      </c>
      <c r="AF52" s="24"/>
      <c r="AG52">
        <f t="shared" si="2"/>
        <v>292.65096683400031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1.3073400000000002</v>
      </c>
      <c r="E53">
        <f>GT_NG!S53</f>
        <v>1.570887337986042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19.730000000000004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98.042294530936474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93.91</v>
      </c>
      <c r="AB53" s="75">
        <f>-STOA!Q53</f>
        <v>0</v>
      </c>
      <c r="AC53">
        <f t="shared" si="0"/>
        <v>2.5981779277923542</v>
      </c>
      <c r="AD53">
        <f t="shared" si="1"/>
        <v>292.64931386679336</v>
      </c>
      <c r="AE53">
        <f>'IDT-1'!E53</f>
        <v>0</v>
      </c>
      <c r="AF53" s="24"/>
      <c r="AG53">
        <f t="shared" si="2"/>
        <v>292.64931386679336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1.3073400000000002</v>
      </c>
      <c r="E54">
        <f>GT_NG!S54</f>
        <v>1.570887337986042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19.730000000000004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98.042269778826721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93.91</v>
      </c>
      <c r="AB54" s="75">
        <f>-STOA!Q54</f>
        <v>0</v>
      </c>
      <c r="AC54">
        <f t="shared" si="0"/>
        <v>2.5981777099737884</v>
      </c>
      <c r="AD54">
        <f t="shared" si="1"/>
        <v>292.64928933250212</v>
      </c>
      <c r="AE54">
        <f>'IDT-1'!E54</f>
        <v>0</v>
      </c>
      <c r="AF54" s="24"/>
      <c r="AG54">
        <f t="shared" si="2"/>
        <v>292.64928933250212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1.3073400000000002</v>
      </c>
      <c r="E55">
        <f>GT_NG!S55</f>
        <v>1.5613364361702127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98.088886484306627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93.91</v>
      </c>
      <c r="AB55" s="75">
        <f>-STOA!Q55</f>
        <v>0</v>
      </c>
      <c r="AC55">
        <f t="shared" si="0"/>
        <v>2.5920798890460319</v>
      </c>
      <c r="AD55">
        <f t="shared" si="1"/>
        <v>291.96245295709394</v>
      </c>
      <c r="AE55">
        <f>'IDT-1'!E55</f>
        <v>0</v>
      </c>
      <c r="AF55" s="24"/>
      <c r="AG55">
        <f t="shared" si="2"/>
        <v>291.96245295709394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1.3073400000000002</v>
      </c>
      <c r="E56">
        <f>GT_NG!S56</f>
        <v>1.5613364361702127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98.088860741583147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93.91</v>
      </c>
      <c r="AB56" s="75">
        <f>-STOA!Q56</f>
        <v>0</v>
      </c>
      <c r="AC56">
        <f t="shared" si="0"/>
        <v>2.5920796625100655</v>
      </c>
      <c r="AD56">
        <f t="shared" si="1"/>
        <v>291.96242744090648</v>
      </c>
      <c r="AE56">
        <f>'IDT-1'!E56</f>
        <v>0</v>
      </c>
      <c r="AF56" s="24"/>
      <c r="AG56">
        <f t="shared" si="2"/>
        <v>291.96242744090648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1.3073400000000002</v>
      </c>
      <c r="E57">
        <f>GT_NG!S57</f>
        <v>1.5613364361702127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98.08443448090658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93.91</v>
      </c>
      <c r="AB57" s="75">
        <f>-STOA!Q57</f>
        <v>0</v>
      </c>
      <c r="AC57">
        <f t="shared" si="0"/>
        <v>2.5920407114161117</v>
      </c>
      <c r="AD57">
        <f t="shared" si="1"/>
        <v>291.9580401313238</v>
      </c>
      <c r="AE57">
        <f>'IDT-1'!E57</f>
        <v>0</v>
      </c>
      <c r="AF57" s="24"/>
      <c r="AG57">
        <f t="shared" si="2"/>
        <v>291.9580401313238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1.3073400000000002</v>
      </c>
      <c r="E58">
        <f>GT_NG!S58</f>
        <v>1.5613364361702127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98.084408738183086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93.91</v>
      </c>
      <c r="AB58" s="75">
        <f>-STOA!Q58</f>
        <v>0</v>
      </c>
      <c r="AC58">
        <f t="shared" si="0"/>
        <v>2.5920404848801453</v>
      </c>
      <c r="AD58">
        <f t="shared" si="1"/>
        <v>291.95801461513634</v>
      </c>
      <c r="AE58">
        <f>'IDT-1'!E58</f>
        <v>0</v>
      </c>
      <c r="AF58" s="24"/>
      <c r="AG58">
        <f t="shared" si="2"/>
        <v>291.95801461513634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1.3073400000000002</v>
      </c>
      <c r="E59">
        <f>GT_NG!S59</f>
        <v>1.5613364361702127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103.09936689987043</v>
      </c>
      <c r="P59" s="36">
        <v>0</v>
      </c>
      <c r="Q59" s="36">
        <v>0</v>
      </c>
      <c r="R59" s="38">
        <v>0</v>
      </c>
      <c r="S59" s="38">
        <v>0.39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93.91</v>
      </c>
      <c r="AB59" s="75">
        <f>-STOA!Q59</f>
        <v>0</v>
      </c>
      <c r="AC59">
        <f t="shared" si="0"/>
        <v>2.6361721167029937</v>
      </c>
      <c r="AD59">
        <f t="shared" si="1"/>
        <v>296.92884114500083</v>
      </c>
      <c r="AE59">
        <f>'IDT-1'!E59</f>
        <v>0</v>
      </c>
      <c r="AF59" s="24"/>
      <c r="AG59">
        <f t="shared" si="2"/>
        <v>296.92884114500083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1.3073400000000002</v>
      </c>
      <c r="E60">
        <f>GT_NG!S60</f>
        <v>1.5613364361702127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103.21247627194774</v>
      </c>
      <c r="P60" s="36">
        <v>0</v>
      </c>
      <c r="Q60" s="36">
        <v>0</v>
      </c>
      <c r="R60" s="38">
        <v>0</v>
      </c>
      <c r="S60" s="38">
        <v>0.39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93.91</v>
      </c>
      <c r="AB60" s="75">
        <f>-STOA!Q60</f>
        <v>0</v>
      </c>
      <c r="AC60">
        <f t="shared" si="0"/>
        <v>2.6371674791772737</v>
      </c>
      <c r="AD60">
        <f t="shared" si="1"/>
        <v>297.04095515460381</v>
      </c>
      <c r="AE60">
        <f>'IDT-1'!E60</f>
        <v>0</v>
      </c>
      <c r="AF60" s="24"/>
      <c r="AG60">
        <f t="shared" si="2"/>
        <v>297.04095515460381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1.3073400000000002</v>
      </c>
      <c r="E61">
        <f>GT_NG!S61</f>
        <v>1.5613364361702127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108.08575960159051</v>
      </c>
      <c r="P61" s="36">
        <v>0</v>
      </c>
      <c r="Q61" s="36">
        <v>0</v>
      </c>
      <c r="R61" s="38">
        <v>0</v>
      </c>
      <c r="S61" s="38">
        <v>0.39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93.91</v>
      </c>
      <c r="AB61" s="75">
        <f>-STOA!Q61</f>
        <v>0</v>
      </c>
      <c r="AC61">
        <f t="shared" si="0"/>
        <v>2.6800523724781304</v>
      </c>
      <c r="AD61">
        <f t="shared" si="1"/>
        <v>301.87135359094577</v>
      </c>
      <c r="AE61">
        <f>'IDT-1'!E61</f>
        <v>0</v>
      </c>
      <c r="AF61" s="24"/>
      <c r="AG61">
        <f t="shared" si="2"/>
        <v>301.87135359094577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1.3073400000000002</v>
      </c>
      <c r="E62">
        <f>GT_NG!S62</f>
        <v>1.5613364361702127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108.12589201943717</v>
      </c>
      <c r="P62" s="36">
        <v>0</v>
      </c>
      <c r="Q62" s="36">
        <v>0</v>
      </c>
      <c r="R62" s="38">
        <v>0</v>
      </c>
      <c r="S62" s="38">
        <v>0.36000000000000004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93.91</v>
      </c>
      <c r="AB62" s="75">
        <f>-STOA!Q62</f>
        <v>0</v>
      </c>
      <c r="AC62">
        <f t="shared" si="0"/>
        <v>2.6801415377551812</v>
      </c>
      <c r="AD62">
        <f t="shared" si="1"/>
        <v>301.8813968435154</v>
      </c>
      <c r="AE62">
        <f>'IDT-1'!E62</f>
        <v>0</v>
      </c>
      <c r="AF62" s="24"/>
      <c r="AG62">
        <f t="shared" si="2"/>
        <v>301.8813968435154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1.3073400000000002</v>
      </c>
      <c r="E63">
        <f>GT_NG!S63</f>
        <v>1.5613364361702127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108.18705996063075</v>
      </c>
      <c r="P63" s="36">
        <v>0</v>
      </c>
      <c r="Q63" s="36">
        <v>0</v>
      </c>
      <c r="R63" s="38">
        <v>0</v>
      </c>
      <c r="S63" s="38">
        <v>0.36000000000000004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93.91</v>
      </c>
      <c r="AB63" s="75">
        <f>-STOA!Q63</f>
        <v>0</v>
      </c>
      <c r="AC63">
        <f t="shared" si="0"/>
        <v>2.680679815637685</v>
      </c>
      <c r="AD63">
        <f t="shared" si="1"/>
        <v>301.94202650682649</v>
      </c>
      <c r="AE63">
        <f>'IDT-1'!E63</f>
        <v>0</v>
      </c>
      <c r="AF63" s="24"/>
      <c r="AG63">
        <f t="shared" si="2"/>
        <v>301.94202650682649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1.3073400000000002</v>
      </c>
      <c r="E64">
        <f>GT_NG!S64</f>
        <v>1.5613364361702127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108.19631636477391</v>
      </c>
      <c r="P64" s="36">
        <v>0</v>
      </c>
      <c r="Q64" s="36">
        <v>0</v>
      </c>
      <c r="R64" s="38">
        <v>0</v>
      </c>
      <c r="S64" s="38">
        <v>0.36000000000000004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93.91</v>
      </c>
      <c r="AB64" s="75">
        <f>-STOA!Q64</f>
        <v>0</v>
      </c>
      <c r="AC64">
        <f t="shared" si="0"/>
        <v>2.6807612719941445</v>
      </c>
      <c r="AD64">
        <f t="shared" si="1"/>
        <v>301.95120145461317</v>
      </c>
      <c r="AE64">
        <f>'IDT-1'!E64</f>
        <v>0</v>
      </c>
      <c r="AF64" s="24"/>
      <c r="AG64">
        <f t="shared" si="2"/>
        <v>301.95120145461317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1.3073400000000002</v>
      </c>
      <c r="E65">
        <f>GT_NG!S65</f>
        <v>1.5613364361702127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19.730000000000004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108.21331055108828</v>
      </c>
      <c r="P65" s="36">
        <v>0</v>
      </c>
      <c r="Q65" s="36">
        <v>0</v>
      </c>
      <c r="R65" s="38">
        <v>0</v>
      </c>
      <c r="S65" s="38">
        <v>0.36000000000000004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93.91</v>
      </c>
      <c r="AB65" s="75">
        <f>-STOA!Q65</f>
        <v>0</v>
      </c>
      <c r="AC65">
        <f t="shared" si="0"/>
        <v>2.6873348208337111</v>
      </c>
      <c r="AD65">
        <f t="shared" si="1"/>
        <v>302.69162209208798</v>
      </c>
      <c r="AE65">
        <f>'IDT-1'!E65</f>
        <v>0</v>
      </c>
      <c r="AF65" s="24"/>
      <c r="AG65">
        <f t="shared" si="2"/>
        <v>302.69162209208798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1.3073400000000002</v>
      </c>
      <c r="E66">
        <f>GT_NG!S66</f>
        <v>1.5613364361702127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19.730000000000004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108.21002389681519</v>
      </c>
      <c r="P66" s="36">
        <v>0</v>
      </c>
      <c r="Q66" s="36">
        <v>0</v>
      </c>
      <c r="R66" s="38">
        <v>0</v>
      </c>
      <c r="S66" s="38">
        <v>0.36000000000000004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93.91</v>
      </c>
      <c r="AB66" s="75">
        <f>-STOA!Q66</f>
        <v>0</v>
      </c>
      <c r="AC66">
        <f t="shared" si="0"/>
        <v>2.687305898276108</v>
      </c>
      <c r="AD66">
        <f t="shared" si="1"/>
        <v>302.68836436037247</v>
      </c>
      <c r="AE66">
        <f>'IDT-1'!E66</f>
        <v>0</v>
      </c>
      <c r="AF66" s="24"/>
      <c r="AG66">
        <f t="shared" si="2"/>
        <v>302.68836436037247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1.3073400000000002</v>
      </c>
      <c r="E67">
        <f>GT_NG!S67</f>
        <v>1.5613364361702127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19.730000000000004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106.0454733136086</v>
      </c>
      <c r="P67" s="36">
        <v>0</v>
      </c>
      <c r="Q67" s="36">
        <v>0</v>
      </c>
      <c r="R67" s="38">
        <v>0</v>
      </c>
      <c r="S67" s="38">
        <v>0.36000000000000004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93.91</v>
      </c>
      <c r="AB67" s="75">
        <f>-STOA!Q67</f>
        <v>0</v>
      </c>
      <c r="AC67">
        <f t="shared" si="0"/>
        <v>2.6682578531438894</v>
      </c>
      <c r="AD67">
        <f t="shared" si="1"/>
        <v>300.54286182229811</v>
      </c>
      <c r="AE67">
        <f>'IDT-1'!E67</f>
        <v>0</v>
      </c>
      <c r="AF67" s="24"/>
      <c r="AG67">
        <f t="shared" si="2"/>
        <v>300.54286182229811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1.3073400000000002</v>
      </c>
      <c r="E68">
        <f>GT_NG!S68</f>
        <v>1.5613364361702127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19.730000000000004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103.38555561495122</v>
      </c>
      <c r="P68" s="36">
        <v>0</v>
      </c>
      <c r="Q68" s="36">
        <v>0</v>
      </c>
      <c r="R68" s="38">
        <v>0</v>
      </c>
      <c r="S68" s="38">
        <v>0.36000000000000004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2.6448505773957049</v>
      </c>
      <c r="AD68">
        <f t="shared" ref="AD68:AD98" si="4">SUM(B68:AB68,AI68:AR68)-AC68</f>
        <v>297.90635139938894</v>
      </c>
      <c r="AE68">
        <f>'IDT-1'!E68</f>
        <v>0</v>
      </c>
      <c r="AF68" s="24"/>
      <c r="AG68">
        <f t="shared" ref="AG68:AG98" si="5">SUM(AD68:AF68)+AT68</f>
        <v>297.90635139938894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1.3073400000000002</v>
      </c>
      <c r="E69">
        <f>GT_NG!S69</f>
        <v>1.5613364361702127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19.730000000000004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93.74368302374188</v>
      </c>
      <c r="P69" s="36">
        <v>0</v>
      </c>
      <c r="Q69" s="36">
        <v>0</v>
      </c>
      <c r="R69" s="38">
        <v>0</v>
      </c>
      <c r="S69" s="38">
        <v>0.36000000000000004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93.91</v>
      </c>
      <c r="AB69" s="75">
        <f>-STOA!Q69</f>
        <v>0</v>
      </c>
      <c r="AC69">
        <f t="shared" si="3"/>
        <v>2.5600020985930625</v>
      </c>
      <c r="AD69">
        <f t="shared" si="4"/>
        <v>288.3493272869822</v>
      </c>
      <c r="AE69">
        <f>'IDT-1'!E69</f>
        <v>0</v>
      </c>
      <c r="AF69" s="24"/>
      <c r="AG69">
        <f t="shared" si="5"/>
        <v>288.3493272869822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1.3073400000000002</v>
      </c>
      <c r="E70">
        <f>GT_NG!S70</f>
        <v>1.5613364361702127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19.730000000000004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93.736649164915391</v>
      </c>
      <c r="P70" s="36">
        <v>0</v>
      </c>
      <c r="Q70" s="36">
        <v>0</v>
      </c>
      <c r="R70" s="38">
        <v>0</v>
      </c>
      <c r="S70" s="38">
        <v>0.36000000000000004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93.91</v>
      </c>
      <c r="AB70" s="75">
        <f>-STOA!Q70</f>
        <v>0</v>
      </c>
      <c r="AC70">
        <f t="shared" si="3"/>
        <v>2.5599402006353902</v>
      </c>
      <c r="AD70">
        <f t="shared" si="4"/>
        <v>288.34235532611348</v>
      </c>
      <c r="AE70">
        <f>'IDT-1'!E70</f>
        <v>0</v>
      </c>
      <c r="AF70" s="24"/>
      <c r="AG70">
        <f t="shared" si="5"/>
        <v>288.34235532611348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1.3073400000000002</v>
      </c>
      <c r="E71">
        <f>GT_NG!S71</f>
        <v>1.5613364361702127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19.730000000000004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93.74116557203503</v>
      </c>
      <c r="P71" s="36">
        <v>0</v>
      </c>
      <c r="Q71" s="36">
        <v>0</v>
      </c>
      <c r="R71" s="38">
        <v>0</v>
      </c>
      <c r="S71" s="38">
        <v>0.36000000000000004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69.709999999999994</v>
      </c>
      <c r="AB71" s="75">
        <f>-STOA!Q71</f>
        <v>0</v>
      </c>
      <c r="AC71">
        <f t="shared" si="3"/>
        <v>2.3470199450180425</v>
      </c>
      <c r="AD71">
        <f t="shared" si="4"/>
        <v>264.35979198885042</v>
      </c>
      <c r="AE71">
        <f>'IDT-1'!E71</f>
        <v>0</v>
      </c>
      <c r="AF71" s="24"/>
      <c r="AG71">
        <f t="shared" si="5"/>
        <v>264.35979198885042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1.2781800000000001</v>
      </c>
      <c r="E72">
        <f>GT_NG!S72</f>
        <v>1.5613364361702127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19.730000000000004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93.68265897241416</v>
      </c>
      <c r="P72" s="36">
        <v>0</v>
      </c>
      <c r="Q72" s="36">
        <v>0</v>
      </c>
      <c r="R72" s="38">
        <v>0</v>
      </c>
      <c r="S72" s="38">
        <v>0.36000000000000004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69.709999999999994</v>
      </c>
      <c r="AB72" s="75">
        <f>-STOA!Q72</f>
        <v>0</v>
      </c>
      <c r="AC72">
        <f t="shared" si="3"/>
        <v>2.3462484789413787</v>
      </c>
      <c r="AD72">
        <f t="shared" si="4"/>
        <v>264.27289685530616</v>
      </c>
      <c r="AE72">
        <f>'IDT-1'!E72</f>
        <v>0</v>
      </c>
      <c r="AF72" s="24"/>
      <c r="AG72">
        <f t="shared" si="5"/>
        <v>264.27289685530616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1.2781800000000001</v>
      </c>
      <c r="E73">
        <f>GT_NG!S73</f>
        <v>1.5613364361702127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19.730000000000004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72.30414573238869</v>
      </c>
      <c r="P73" s="36">
        <v>0</v>
      </c>
      <c r="Q73" s="36">
        <v>0</v>
      </c>
      <c r="R73" s="38">
        <v>0</v>
      </c>
      <c r="S73" s="38">
        <v>0.36000000000000004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69.709999999999994</v>
      </c>
      <c r="AB73" s="75">
        <f>-STOA!Q73</f>
        <v>0</v>
      </c>
      <c r="AC73">
        <f t="shared" si="3"/>
        <v>2.1581175624291542</v>
      </c>
      <c r="AD73">
        <f t="shared" si="4"/>
        <v>243.08251453179292</v>
      </c>
      <c r="AE73">
        <f>'IDT-1'!E73</f>
        <v>0</v>
      </c>
      <c r="AF73" s="24"/>
      <c r="AG73">
        <f t="shared" si="5"/>
        <v>243.08251453179292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1.2781800000000001</v>
      </c>
      <c r="E74">
        <f>GT_NG!S74</f>
        <v>1.5613364361702127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20.519088040531528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58.226558737330954</v>
      </c>
      <c r="P74" s="36">
        <v>0</v>
      </c>
      <c r="Q74" s="36">
        <v>0</v>
      </c>
      <c r="R74" s="38">
        <v>0</v>
      </c>
      <c r="S74" s="38">
        <v>0.36000000000000004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69.709999999999994</v>
      </c>
      <c r="AB74" s="75">
        <f>-STOA!Q74</f>
        <v>0</v>
      </c>
      <c r="AC74">
        <f t="shared" si="3"/>
        <v>2.0411787716293239</v>
      </c>
      <c r="AD74">
        <f t="shared" si="4"/>
        <v>229.91095436806657</v>
      </c>
      <c r="AE74">
        <f>'IDT-1'!E74</f>
        <v>0</v>
      </c>
      <c r="AF74" s="24"/>
      <c r="AG74">
        <f t="shared" si="5"/>
        <v>229.91095436806657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1.2781800000000001</v>
      </c>
      <c r="E75">
        <f>GT_NG!S75</f>
        <v>1.5767952127659575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20.519088040531528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78.046832813760432</v>
      </c>
      <c r="P75" s="36">
        <v>0</v>
      </c>
      <c r="Q75" s="36">
        <v>0</v>
      </c>
      <c r="R75" s="38">
        <v>0</v>
      </c>
      <c r="S75" s="38">
        <v>0.36000000000000004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69.709999999999994</v>
      </c>
      <c r="AB75" s="75">
        <f>-STOA!Q75</f>
        <v>0</v>
      </c>
      <c r="AC75">
        <f t="shared" si="3"/>
        <v>2.2157332207359457</v>
      </c>
      <c r="AD75">
        <f t="shared" si="4"/>
        <v>249.57213277198514</v>
      </c>
      <c r="AE75">
        <f>'IDT-1'!E75</f>
        <v>0</v>
      </c>
      <c r="AF75" s="24"/>
      <c r="AG75">
        <f t="shared" si="5"/>
        <v>249.57213277198514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1.2781800000000001</v>
      </c>
      <c r="E76">
        <f>GT_NG!S76</f>
        <v>1.5767952127659575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20.519088040531528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44.422619190161171</v>
      </c>
      <c r="P76" s="36">
        <v>0</v>
      </c>
      <c r="Q76" s="36">
        <v>0</v>
      </c>
      <c r="R76" s="38">
        <v>0</v>
      </c>
      <c r="S76" s="38">
        <v>0.36000000000000004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69.709999999999994</v>
      </c>
      <c r="AB76" s="75">
        <f>-STOA!Q76</f>
        <v>0</v>
      </c>
      <c r="AC76">
        <f t="shared" si="3"/>
        <v>1.9198401408482724</v>
      </c>
      <c r="AD76">
        <f t="shared" si="4"/>
        <v>216.24381222827358</v>
      </c>
      <c r="AE76">
        <f>'IDT-1'!E76</f>
        <v>0</v>
      </c>
      <c r="AF76" s="24"/>
      <c r="AG76">
        <f t="shared" si="5"/>
        <v>216.24381222827358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1.2781800000000001</v>
      </c>
      <c r="E77">
        <f>GT_NG!S77</f>
        <v>1.5767952127659575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19.641253517239424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34.885675777641097</v>
      </c>
      <c r="P77" s="36">
        <v>0</v>
      </c>
      <c r="Q77" s="36">
        <v>0</v>
      </c>
      <c r="R77" s="38">
        <v>0</v>
      </c>
      <c r="S77" s="38">
        <v>0.36000000000000004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69.709999999999994</v>
      </c>
      <c r="AB77" s="75">
        <f>-STOA!Q77</f>
        <v>0</v>
      </c>
      <c r="AC77">
        <f t="shared" si="3"/>
        <v>1.8281900950131251</v>
      </c>
      <c r="AD77">
        <f t="shared" si="4"/>
        <v>205.92068433829652</v>
      </c>
      <c r="AE77">
        <f>'IDT-1'!E77</f>
        <v>0</v>
      </c>
      <c r="AF77" s="24"/>
      <c r="AG77">
        <f t="shared" si="5"/>
        <v>205.92068433829652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1.2781800000000001</v>
      </c>
      <c r="E78">
        <f>GT_NG!S78</f>
        <v>1.5767952127659575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19.641253517239424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34.976987812852165</v>
      </c>
      <c r="P78" s="36">
        <v>0</v>
      </c>
      <c r="Q78" s="36">
        <v>0</v>
      </c>
      <c r="R78" s="38">
        <v>0</v>
      </c>
      <c r="S78" s="38">
        <v>0.36000000000000004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69.709999999999994</v>
      </c>
      <c r="AB78" s="75">
        <f>-STOA!Q78</f>
        <v>0</v>
      </c>
      <c r="AC78">
        <f t="shared" si="3"/>
        <v>1.8289936409229828</v>
      </c>
      <c r="AD78">
        <f t="shared" si="4"/>
        <v>206.01119282759777</v>
      </c>
      <c r="AE78">
        <f>'IDT-1'!E78</f>
        <v>0</v>
      </c>
      <c r="AF78" s="24"/>
      <c r="AG78">
        <f t="shared" si="5"/>
        <v>206.01119282759777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1.2781800000000001</v>
      </c>
      <c r="E79">
        <f>GT_NG!S79</f>
        <v>1.5767952127659575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46.221845236896719</v>
      </c>
      <c r="P79" s="36">
        <v>0</v>
      </c>
      <c r="Q79" s="36">
        <v>0</v>
      </c>
      <c r="R79" s="38">
        <v>0</v>
      </c>
      <c r="S79" s="38">
        <v>0.36000000000000004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69.709999999999994</v>
      </c>
      <c r="AB79" s="75">
        <f>-STOA!Q79</f>
        <v>0</v>
      </c>
      <c r="AC79">
        <f t="shared" si="3"/>
        <v>1.9223053553028677</v>
      </c>
      <c r="AD79">
        <f t="shared" si="4"/>
        <v>216.52148502002302</v>
      </c>
      <c r="AE79">
        <f>'IDT-1'!E79</f>
        <v>0</v>
      </c>
      <c r="AF79" s="24"/>
      <c r="AG79">
        <f t="shared" si="5"/>
        <v>216.52148502002302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1.2781800000000001</v>
      </c>
      <c r="E80">
        <f>GT_NG!S80</f>
        <v>1.5767952127659575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41.39500119678344</v>
      </c>
      <c r="P80" s="36">
        <v>0</v>
      </c>
      <c r="Q80" s="36">
        <v>0</v>
      </c>
      <c r="R80" s="38">
        <v>0</v>
      </c>
      <c r="S80" s="38">
        <v>0.36000000000000004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69.709999999999994</v>
      </c>
      <c r="AB80" s="75">
        <f>-STOA!Q80</f>
        <v>0</v>
      </c>
      <c r="AC80">
        <f t="shared" si="3"/>
        <v>1.8798291277498707</v>
      </c>
      <c r="AD80">
        <f t="shared" si="4"/>
        <v>211.73711720746269</v>
      </c>
      <c r="AE80">
        <f>'IDT-1'!E80</f>
        <v>0</v>
      </c>
      <c r="AF80" s="24"/>
      <c r="AG80">
        <f t="shared" si="5"/>
        <v>211.73711720746269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1.2781800000000001</v>
      </c>
      <c r="E81">
        <f>GT_NG!S81</f>
        <v>1.5767952127659575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36.427317849827432</v>
      </c>
      <c r="P81" s="36">
        <v>0</v>
      </c>
      <c r="Q81" s="36">
        <v>0</v>
      </c>
      <c r="R81" s="38">
        <v>0</v>
      </c>
      <c r="S81" s="38">
        <v>0.36000000000000004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69.709999999999994</v>
      </c>
      <c r="AB81" s="75">
        <f>-STOA!Q81</f>
        <v>0</v>
      </c>
      <c r="AC81">
        <f t="shared" si="3"/>
        <v>1.8361135142966578</v>
      </c>
      <c r="AD81">
        <f t="shared" si="4"/>
        <v>206.8131494739599</v>
      </c>
      <c r="AE81">
        <f>'IDT-1'!E81</f>
        <v>0</v>
      </c>
      <c r="AF81" s="24"/>
      <c r="AG81">
        <f t="shared" si="5"/>
        <v>206.8131494739599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1.2781800000000001</v>
      </c>
      <c r="E82">
        <f>GT_NG!S82</f>
        <v>1.5767952127659575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63.031936264476784</v>
      </c>
      <c r="P82" s="36">
        <v>0</v>
      </c>
      <c r="Q82" s="36">
        <v>0</v>
      </c>
      <c r="R82" s="38">
        <v>0</v>
      </c>
      <c r="S82" s="38">
        <v>0.36000000000000004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-40</v>
      </c>
      <c r="AA82" s="75">
        <f>STOA!K82</f>
        <v>69.709999999999994</v>
      </c>
      <c r="AB82" s="75">
        <f>-STOA!Q82</f>
        <v>0</v>
      </c>
      <c r="AC82">
        <f t="shared" si="3"/>
        <v>2.4253592572333851</v>
      </c>
      <c r="AD82">
        <f t="shared" si="4"/>
        <v>192.82852214567251</v>
      </c>
      <c r="AE82">
        <f>'IDT-1'!E82</f>
        <v>0</v>
      </c>
      <c r="AF82" s="24"/>
      <c r="AG82">
        <f t="shared" si="5"/>
        <v>192.82852214567251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1.2781800000000001</v>
      </c>
      <c r="E83">
        <f>GT_NG!S83</f>
        <v>1.5767952127659575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65.422000356582458</v>
      </c>
      <c r="P83" s="36">
        <v>0</v>
      </c>
      <c r="Q83" s="36">
        <v>0</v>
      </c>
      <c r="R83" s="38">
        <v>0</v>
      </c>
      <c r="S83" s="38">
        <v>0.36000000000000004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-40</v>
      </c>
      <c r="AA83" s="75">
        <f>STOA!K83</f>
        <v>69.709999999999994</v>
      </c>
      <c r="AB83" s="75">
        <f>-STOA!Q83</f>
        <v>0</v>
      </c>
      <c r="AC83">
        <f t="shared" si="3"/>
        <v>2.4463918212439153</v>
      </c>
      <c r="AD83">
        <f t="shared" si="4"/>
        <v>195.19755367376771</v>
      </c>
      <c r="AE83">
        <f>'IDT-1'!E83</f>
        <v>0</v>
      </c>
      <c r="AF83" s="24"/>
      <c r="AG83">
        <f t="shared" si="5"/>
        <v>195.19755367376771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1.2781800000000001</v>
      </c>
      <c r="E84">
        <f>GT_NG!S84</f>
        <v>1.5767952127659575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61.552000356582447</v>
      </c>
      <c r="P84" s="36">
        <v>0</v>
      </c>
      <c r="Q84" s="36">
        <v>0</v>
      </c>
      <c r="R84" s="38">
        <v>0</v>
      </c>
      <c r="S84" s="38">
        <v>0.36000000000000004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-40</v>
      </c>
      <c r="AA84" s="75">
        <f>STOA!K84</f>
        <v>69.709999999999994</v>
      </c>
      <c r="AB84" s="75">
        <f>-STOA!Q84</f>
        <v>0</v>
      </c>
      <c r="AC84">
        <f t="shared" si="3"/>
        <v>2.4123358212439152</v>
      </c>
      <c r="AD84">
        <f t="shared" si="4"/>
        <v>191.3616096737677</v>
      </c>
      <c r="AE84">
        <f>'IDT-1'!E84</f>
        <v>0</v>
      </c>
      <c r="AF84" s="24"/>
      <c r="AG84">
        <f t="shared" si="5"/>
        <v>191.3616096737677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1.2781800000000001</v>
      </c>
      <c r="E85">
        <f>GT_NG!S85</f>
        <v>1.5767952127659575</v>
      </c>
      <c r="F85">
        <f>GT_Spot!S85</f>
        <v>0</v>
      </c>
      <c r="G85">
        <f>PPCL_NG!S85</f>
        <v>80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89.340288262644634</v>
      </c>
      <c r="P85" s="36">
        <v>0</v>
      </c>
      <c r="Q85" s="36">
        <v>0</v>
      </c>
      <c r="R85" s="38">
        <v>0</v>
      </c>
      <c r="S85" s="38">
        <v>0.36000000000000004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-50</v>
      </c>
      <c r="AA85" s="75">
        <f>STOA!K85</f>
        <v>69.709999999999994</v>
      </c>
      <c r="AB85" s="75">
        <f>-STOA!Q85</f>
        <v>0</v>
      </c>
      <c r="AC85">
        <f t="shared" si="3"/>
        <v>2.9206032451372863</v>
      </c>
      <c r="AD85">
        <f t="shared" si="4"/>
        <v>188.34466023027335</v>
      </c>
      <c r="AE85">
        <f>'IDT-1'!E85</f>
        <v>0</v>
      </c>
      <c r="AF85" s="24"/>
      <c r="AG85">
        <f t="shared" si="5"/>
        <v>188.34466023027335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1.2781800000000001</v>
      </c>
      <c r="E86">
        <f>GT_NG!S86</f>
        <v>1.5767952127659575</v>
      </c>
      <c r="F86">
        <f>GT_Spot!S86</f>
        <v>0</v>
      </c>
      <c r="G86">
        <f>PPCL_NG!S86</f>
        <v>80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89.239508514731781</v>
      </c>
      <c r="P86" s="36">
        <v>0</v>
      </c>
      <c r="Q86" s="36">
        <v>0</v>
      </c>
      <c r="R86" s="38">
        <v>0</v>
      </c>
      <c r="S86" s="38">
        <v>0.36000000000000004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69.709999999999994</v>
      </c>
      <c r="AB86" s="75">
        <f>-STOA!Q86</f>
        <v>0</v>
      </c>
      <c r="AC86">
        <f t="shared" si="3"/>
        <v>2.9197163833556528</v>
      </c>
      <c r="AD86">
        <f t="shared" si="4"/>
        <v>188.24476734414208</v>
      </c>
      <c r="AE86">
        <f>'IDT-1'!E86</f>
        <v>0</v>
      </c>
      <c r="AF86" s="24"/>
      <c r="AG86">
        <f t="shared" si="5"/>
        <v>188.24476734414208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1.2781800000000001</v>
      </c>
      <c r="E87">
        <f>GT_NG!S87</f>
        <v>1.5767952127659575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97.146284262565672</v>
      </c>
      <c r="P87" s="36">
        <v>0</v>
      </c>
      <c r="Q87" s="36">
        <v>0</v>
      </c>
      <c r="R87" s="38">
        <v>0</v>
      </c>
      <c r="S87" s="38">
        <v>0.36000000000000004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-50</v>
      </c>
      <c r="AA87" s="75">
        <f>STOA!K87</f>
        <v>69.709999999999994</v>
      </c>
      <c r="AB87" s="75">
        <f>-STOA!Q87</f>
        <v>0</v>
      </c>
      <c r="AC87">
        <f t="shared" si="3"/>
        <v>3.1694718957263337</v>
      </c>
      <c r="AD87">
        <f t="shared" si="4"/>
        <v>176.1987575052685</v>
      </c>
      <c r="AE87">
        <f>'IDT-1'!E87</f>
        <v>0</v>
      </c>
      <c r="AF87" s="24"/>
      <c r="AG87">
        <f t="shared" si="5"/>
        <v>176.1987575052685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1.2781800000000001</v>
      </c>
      <c r="E88">
        <f>GT_NG!S88</f>
        <v>1.5767952127659575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108.61294838204094</v>
      </c>
      <c r="P88" s="36">
        <v>0</v>
      </c>
      <c r="Q88" s="36">
        <v>0</v>
      </c>
      <c r="R88" s="38">
        <v>0</v>
      </c>
      <c r="S88" s="38">
        <v>0.36000000000000004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69.709999999999994</v>
      </c>
      <c r="AB88" s="75">
        <f>-STOA!Q88</f>
        <v>0</v>
      </c>
      <c r="AC88">
        <f t="shared" si="3"/>
        <v>3.3147691775886923</v>
      </c>
      <c r="AD88">
        <f t="shared" si="4"/>
        <v>182.52012434288139</v>
      </c>
      <c r="AE88">
        <f>'IDT-1'!E88</f>
        <v>0</v>
      </c>
      <c r="AF88" s="24"/>
      <c r="AG88">
        <f t="shared" si="5"/>
        <v>182.52012434288139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-45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1.2781800000000001</v>
      </c>
      <c r="E89">
        <f>GT_NG!S89</f>
        <v>1.5767952127659575</v>
      </c>
      <c r="F89">
        <f>GT_Spot!S89</f>
        <v>0</v>
      </c>
      <c r="G89">
        <f>PPCL_NG!S89</f>
        <v>80.296969925663177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108.67295479177032</v>
      </c>
      <c r="P89" s="36">
        <v>0</v>
      </c>
      <c r="Q89" s="36">
        <v>0</v>
      </c>
      <c r="R89" s="38">
        <v>0</v>
      </c>
      <c r="S89" s="38">
        <v>0.35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-50</v>
      </c>
      <c r="AA89" s="75">
        <f>STOA!K89</f>
        <v>69.709999999999994</v>
      </c>
      <c r="AB89" s="75">
        <f>-STOA!Q89</f>
        <v>0</v>
      </c>
      <c r="AC89">
        <f t="shared" si="3"/>
        <v>3.3152092339943109</v>
      </c>
      <c r="AD89">
        <f t="shared" si="4"/>
        <v>182.56969069620516</v>
      </c>
      <c r="AE89">
        <f>'IDT-1'!E89</f>
        <v>0</v>
      </c>
      <c r="AF89" s="24"/>
      <c r="AG89">
        <f t="shared" si="5"/>
        <v>182.56969069620516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-45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1.2781800000000001</v>
      </c>
      <c r="E90">
        <f>GT_NG!S90</f>
        <v>1.5767952127659575</v>
      </c>
      <c r="F90">
        <f>GT_Spot!S90</f>
        <v>0</v>
      </c>
      <c r="G90">
        <f>PPCL_NG!S90</f>
        <v>80.296969925663177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108.7384846725282</v>
      </c>
      <c r="P90" s="36">
        <v>0</v>
      </c>
      <c r="Q90" s="36">
        <v>0</v>
      </c>
      <c r="R90" s="38">
        <v>0</v>
      </c>
      <c r="S90" s="38">
        <v>0.35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-50</v>
      </c>
      <c r="AA90" s="75">
        <f>STOA!K90</f>
        <v>69.709999999999994</v>
      </c>
      <c r="AB90" s="75">
        <f>-STOA!Q90</f>
        <v>0</v>
      </c>
      <c r="AC90">
        <f t="shared" si="3"/>
        <v>3.3157858969449805</v>
      </c>
      <c r="AD90">
        <f t="shared" si="4"/>
        <v>182.63464391401237</v>
      </c>
      <c r="AE90">
        <f>'IDT-1'!E90</f>
        <v>0</v>
      </c>
      <c r="AF90" s="24"/>
      <c r="AG90">
        <f t="shared" si="5"/>
        <v>182.63464391401237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-45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1.2781800000000001</v>
      </c>
      <c r="E91">
        <f>GT_NG!S91</f>
        <v>1.5767952127659575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108.7521944830425</v>
      </c>
      <c r="P91" s="36">
        <v>0</v>
      </c>
      <c r="Q91" s="36">
        <v>0</v>
      </c>
      <c r="R91" s="38">
        <v>0</v>
      </c>
      <c r="S91" s="38">
        <v>0.35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-50</v>
      </c>
      <c r="AA91" s="75">
        <f>STOA!K91</f>
        <v>69.709999999999994</v>
      </c>
      <c r="AB91" s="75">
        <f>-STOA!Q91</f>
        <v>0</v>
      </c>
      <c r="AC91">
        <f t="shared" si="3"/>
        <v>3.3159065432775061</v>
      </c>
      <c r="AD91">
        <f t="shared" si="4"/>
        <v>182.64823307819415</v>
      </c>
      <c r="AE91">
        <f>'IDT-1'!E91</f>
        <v>0</v>
      </c>
      <c r="AF91" s="24"/>
      <c r="AG91">
        <f t="shared" si="5"/>
        <v>182.64823307819415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-45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1.2781800000000001</v>
      </c>
      <c r="E92">
        <f>GT_NG!S92</f>
        <v>1.5767952127659575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108.7521944830425</v>
      </c>
      <c r="P92" s="36">
        <v>0</v>
      </c>
      <c r="Q92" s="36">
        <v>0</v>
      </c>
      <c r="R92" s="38">
        <v>0</v>
      </c>
      <c r="S92" s="38">
        <v>0.35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-50</v>
      </c>
      <c r="AA92" s="75">
        <f>STOA!K92</f>
        <v>69.709999999999994</v>
      </c>
      <c r="AB92" s="75">
        <f>-STOA!Q92</f>
        <v>0</v>
      </c>
      <c r="AC92">
        <f t="shared" si="3"/>
        <v>3.3159065432775061</v>
      </c>
      <c r="AD92">
        <f t="shared" si="4"/>
        <v>182.64823307819415</v>
      </c>
      <c r="AE92">
        <f>'IDT-1'!E92</f>
        <v>0</v>
      </c>
      <c r="AF92" s="24"/>
      <c r="AG92">
        <f t="shared" si="5"/>
        <v>182.64823307819415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-45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1.2781800000000001</v>
      </c>
      <c r="E93">
        <f>GT_NG!S93</f>
        <v>1.6283244680851063</v>
      </c>
      <c r="F93">
        <f>GT_Spot!S93</f>
        <v>0</v>
      </c>
      <c r="G93">
        <f>PPCL_NG!S93</f>
        <v>80.296969925663177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108.7521944830425</v>
      </c>
      <c r="P93" s="36">
        <v>0</v>
      </c>
      <c r="Q93" s="36">
        <v>0</v>
      </c>
      <c r="R93" s="38">
        <v>0</v>
      </c>
      <c r="S93" s="38">
        <v>0.35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-55</v>
      </c>
      <c r="AA93" s="75">
        <f>STOA!K93</f>
        <v>69.709999999999994</v>
      </c>
      <c r="AB93" s="75">
        <f>-STOA!Q93</f>
        <v>0</v>
      </c>
      <c r="AC93">
        <f t="shared" si="3"/>
        <v>3.3163600007243144</v>
      </c>
      <c r="AD93">
        <f t="shared" si="4"/>
        <v>182.69930887606645</v>
      </c>
      <c r="AE93">
        <f>'IDT-1'!E93</f>
        <v>0</v>
      </c>
      <c r="AF93" s="24"/>
      <c r="AG93">
        <f t="shared" si="5"/>
        <v>182.69930887606645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1.2781800000000001</v>
      </c>
      <c r="E94">
        <f>GT_NG!S94</f>
        <v>1.6069520437721276</v>
      </c>
      <c r="F94">
        <f>GT_Spot!S94</f>
        <v>0</v>
      </c>
      <c r="G94">
        <f>PPCL_NG!S94</f>
        <v>80.296969925663177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108.7521944830425</v>
      </c>
      <c r="P94" s="36">
        <v>0</v>
      </c>
      <c r="Q94" s="36">
        <v>0</v>
      </c>
      <c r="R94" s="38">
        <v>0</v>
      </c>
      <c r="S94" s="38">
        <v>0.35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-55</v>
      </c>
      <c r="AA94" s="75">
        <f>STOA!K94</f>
        <v>69.709999999999994</v>
      </c>
      <c r="AB94" s="75">
        <f>-STOA!Q94</f>
        <v>0</v>
      </c>
      <c r="AC94">
        <f t="shared" si="3"/>
        <v>3.3161719233903599</v>
      </c>
      <c r="AD94">
        <f t="shared" si="4"/>
        <v>182.67812452908743</v>
      </c>
      <c r="AE94">
        <f>'IDT-1'!E94</f>
        <v>0</v>
      </c>
      <c r="AF94" s="24"/>
      <c r="AG94">
        <f t="shared" si="5"/>
        <v>182.67812452908743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1.2781800000000001</v>
      </c>
      <c r="E95">
        <f>GT_NG!S95</f>
        <v>1.6069520437721276</v>
      </c>
      <c r="F95">
        <f>GT_Spot!S95</f>
        <v>0</v>
      </c>
      <c r="G95">
        <f>PPCL_NG!S95</f>
        <v>80.296969925663177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99.006664602284644</v>
      </c>
      <c r="P95" s="36">
        <v>0</v>
      </c>
      <c r="Q95" s="36">
        <v>0</v>
      </c>
      <c r="R95" s="38">
        <v>0</v>
      </c>
      <c r="S95" s="38">
        <v>0.35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-55</v>
      </c>
      <c r="AA95" s="75">
        <f>STOA!K95</f>
        <v>69.709999999999994</v>
      </c>
      <c r="AB95" s="75">
        <f>-STOA!Q95</f>
        <v>0</v>
      </c>
      <c r="AC95">
        <f t="shared" si="3"/>
        <v>3.1416299852177381</v>
      </c>
      <c r="AD95">
        <f t="shared" si="4"/>
        <v>183.10713658650221</v>
      </c>
      <c r="AE95">
        <f>'IDT-1'!E95</f>
        <v>0</v>
      </c>
      <c r="AF95" s="24"/>
      <c r="AG95">
        <f t="shared" si="5"/>
        <v>183.10713658650221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1.2781800000000001</v>
      </c>
      <c r="E96">
        <f>GT_NG!S96</f>
        <v>1.6069520437721276</v>
      </c>
      <c r="F96">
        <f>GT_Spot!S96</f>
        <v>0</v>
      </c>
      <c r="G96">
        <f>PPCL_NG!S96</f>
        <v>80.296969925663177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89.326664602284637</v>
      </c>
      <c r="P96" s="36">
        <v>0</v>
      </c>
      <c r="Q96" s="36">
        <v>0</v>
      </c>
      <c r="R96" s="38">
        <v>0</v>
      </c>
      <c r="S96" s="38">
        <v>0.35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-55</v>
      </c>
      <c r="AA96" s="75">
        <f>STOA!K96</f>
        <v>69.709999999999994</v>
      </c>
      <c r="AB96" s="75">
        <f>-STOA!Q96</f>
        <v>0</v>
      </c>
      <c r="AC96">
        <f t="shared" si="3"/>
        <v>2.9676647099957845</v>
      </c>
      <c r="AD96">
        <f t="shared" si="4"/>
        <v>183.60110186172417</v>
      </c>
      <c r="AE96">
        <f>'IDT-1'!E96</f>
        <v>0</v>
      </c>
      <c r="AF96" s="24"/>
      <c r="AG96">
        <f t="shared" si="5"/>
        <v>183.60110186172417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1.2781800000000001</v>
      </c>
      <c r="E97">
        <f>GT_NG!S97</f>
        <v>1.6069520437721276</v>
      </c>
      <c r="F97">
        <f>GT_Spot!S97</f>
        <v>0</v>
      </c>
      <c r="G97">
        <f>PPCL_NG!S97</f>
        <v>80.296969925663177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79.63666460228464</v>
      </c>
      <c r="P97" s="36">
        <v>0</v>
      </c>
      <c r="Q97" s="36">
        <v>0</v>
      </c>
      <c r="R97" s="38">
        <v>0</v>
      </c>
      <c r="S97" s="38">
        <v>0.35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-55</v>
      </c>
      <c r="AA97" s="75">
        <f>STOA!K97</f>
        <v>69.709999999999994</v>
      </c>
      <c r="AB97" s="75">
        <f>-STOA!Q97</f>
        <v>0</v>
      </c>
      <c r="AC97">
        <f t="shared" si="3"/>
        <v>2.8380020723848078</v>
      </c>
      <c r="AD97">
        <f t="shared" si="4"/>
        <v>179.04076449933515</v>
      </c>
      <c r="AE97">
        <f>'IDT-1'!E97</f>
        <v>0</v>
      </c>
      <c r="AF97" s="24"/>
      <c r="AG97">
        <f t="shared" si="5"/>
        <v>179.04076449933515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-15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1.2781800000000001</v>
      </c>
      <c r="E98">
        <f>GT_NG!S98</f>
        <v>1.6069520437721276</v>
      </c>
      <c r="F98">
        <f>GT_Spot!S98</f>
        <v>0</v>
      </c>
      <c r="G98">
        <f>PPCL_NG!S98</f>
        <v>80.296969925663177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79.63666460228464</v>
      </c>
      <c r="P98" s="36">
        <v>0</v>
      </c>
      <c r="Q98" s="36">
        <v>0</v>
      </c>
      <c r="R98" s="38">
        <v>0</v>
      </c>
      <c r="S98" s="38">
        <v>0.35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-55</v>
      </c>
      <c r="AA98" s="75">
        <f>STOA!K98</f>
        <v>69.709999999999994</v>
      </c>
      <c r="AB98" s="75">
        <f>-STOA!Q98</f>
        <v>0</v>
      </c>
      <c r="AC98">
        <f t="shared" si="3"/>
        <v>2.8557583274291987</v>
      </c>
      <c r="AD98">
        <f t="shared" si="4"/>
        <v>177.02300824429076</v>
      </c>
      <c r="AE98">
        <f>'IDT-1'!E98</f>
        <v>0</v>
      </c>
      <c r="AF98" s="24"/>
      <c r="AG98">
        <f t="shared" si="5"/>
        <v>177.02300824429076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-17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3.9835566615010684E-2</v>
      </c>
      <c r="F99">
        <f t="shared" si="6"/>
        <v>0</v>
      </c>
      <c r="G99">
        <f t="shared" si="6"/>
        <v>1.9269787932530811</v>
      </c>
      <c r="H99">
        <f t="shared" si="6"/>
        <v>0</v>
      </c>
      <c r="I99">
        <f t="shared" si="6"/>
        <v>0.47220787510313778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1.5738453989068781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8.9525000000000039E-3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-0.38500000000000001</v>
      </c>
      <c r="AA99" s="75">
        <f t="shared" si="6"/>
        <v>1.8666399999999994</v>
      </c>
      <c r="AB99" s="75">
        <f t="shared" si="6"/>
        <v>0</v>
      </c>
      <c r="AC99">
        <f t="shared" si="6"/>
        <v>5.8705193262162891E-2</v>
      </c>
      <c r="AD99">
        <f t="shared" si="6"/>
        <v>5.1157252906159494</v>
      </c>
      <c r="AE99">
        <f t="shared" si="6"/>
        <v>0</v>
      </c>
      <c r="AG99">
        <f t="shared" si="6"/>
        <v>5.1157252906159494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45097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4.7300000000000004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0.22553866706916723</v>
      </c>
      <c r="AD3">
        <f>SUM(B3:AB3,AI3:AR3)-AC3</f>
        <v>25.403855318063471</v>
      </c>
      <c r="AE3">
        <f>'IDT-1'!D3</f>
        <v>0</v>
      </c>
      <c r="AF3" s="24"/>
      <c r="AG3">
        <f>SUM(AD3:AF3)</f>
        <v>25.403855318063471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4.7300000000000004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0.22553866706916723</v>
      </c>
      <c r="AD4">
        <f t="shared" ref="AD4:AD67" si="1">SUM(B4:AB4,AI4:AR4)-AC4</f>
        <v>25.403855318063471</v>
      </c>
      <c r="AE4">
        <f>'IDT-1'!D4</f>
        <v>0</v>
      </c>
      <c r="AF4" s="24"/>
      <c r="AG4">
        <f t="shared" ref="AG4:AG67" si="2">SUM(AD4:AF4)</f>
        <v>25.403855318063471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4.7300000000000004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0.22553866706916723</v>
      </c>
      <c r="AD5">
        <f t="shared" si="1"/>
        <v>25.403855318063471</v>
      </c>
      <c r="AE5">
        <f>'IDT-1'!D5</f>
        <v>0</v>
      </c>
      <c r="AF5" s="24"/>
      <c r="AG5">
        <f t="shared" si="2"/>
        <v>25.403855318063471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4.7300000000000004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0.22553866706916723</v>
      </c>
      <c r="AD6">
        <f t="shared" si="1"/>
        <v>25.403855318063471</v>
      </c>
      <c r="AE6">
        <f>'IDT-1'!D6</f>
        <v>0</v>
      </c>
      <c r="AF6" s="24"/>
      <c r="AG6">
        <f t="shared" si="2"/>
        <v>25.403855318063471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0.23679279459136254</v>
      </c>
      <c r="AD7">
        <f t="shared" si="1"/>
        <v>24.662601190541274</v>
      </c>
      <c r="AE7">
        <f>'IDT-1'!D7</f>
        <v>0</v>
      </c>
      <c r="AF7" s="24"/>
      <c r="AG7">
        <f t="shared" si="2"/>
        <v>24.662601190541274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0.23679279459136254</v>
      </c>
      <c r="AD8">
        <f t="shared" si="1"/>
        <v>24.662601190541274</v>
      </c>
      <c r="AE8">
        <f>'IDT-1'!D8</f>
        <v>0</v>
      </c>
      <c r="AF8" s="24"/>
      <c r="AG8">
        <f t="shared" si="2"/>
        <v>24.662601190541274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4.9999999999999991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0.23679279459136254</v>
      </c>
      <c r="AD9">
        <f t="shared" si="1"/>
        <v>24.662601190541274</v>
      </c>
      <c r="AE9">
        <f>'IDT-1'!D9</f>
        <v>0</v>
      </c>
      <c r="AF9" s="24"/>
      <c r="AG9">
        <f t="shared" si="2"/>
        <v>24.662601190541274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4.9999999999999991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0.23679279459136254</v>
      </c>
      <c r="AD10">
        <f t="shared" si="1"/>
        <v>24.662601190541274</v>
      </c>
      <c r="AE10">
        <f>'IDT-1'!D10</f>
        <v>0</v>
      </c>
      <c r="AF10" s="24"/>
      <c r="AG10">
        <f t="shared" si="2"/>
        <v>24.662601190541274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5.0000000000000009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0.24123185835246019</v>
      </c>
      <c r="AD11">
        <f t="shared" si="1"/>
        <v>24.158162126780176</v>
      </c>
      <c r="AE11">
        <f>'IDT-1'!D11</f>
        <v>0</v>
      </c>
      <c r="AF11" s="24"/>
      <c r="AG11">
        <f t="shared" si="2"/>
        <v>24.158162126780176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-1.5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5.0000000000000009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0.24300748385689927</v>
      </c>
      <c r="AD12">
        <f t="shared" si="1"/>
        <v>23.956386501275738</v>
      </c>
      <c r="AE12">
        <f>'IDT-1'!D12</f>
        <v>0</v>
      </c>
      <c r="AF12" s="24"/>
      <c r="AG12">
        <f t="shared" si="2"/>
        <v>23.956386501275738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-1.7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5.1297720101328821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0.25036416681160534</v>
      </c>
      <c r="AD13">
        <f t="shared" si="1"/>
        <v>23.378801828453916</v>
      </c>
      <c r="AE13">
        <f>'IDT-1'!D13</f>
        <v>0</v>
      </c>
      <c r="AF13" s="24"/>
      <c r="AG13">
        <f t="shared" si="2"/>
        <v>23.378801828453916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-2.4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5.1297720101328821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0.25125197956382489</v>
      </c>
      <c r="AD14">
        <f t="shared" si="1"/>
        <v>23.277914015701693</v>
      </c>
      <c r="AE14">
        <f>'IDT-1'!D14</f>
        <v>0</v>
      </c>
      <c r="AF14" s="24"/>
      <c r="AG14">
        <f t="shared" si="2"/>
        <v>23.277914015701693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-2.5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5.1297720101328821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0.25480323057270299</v>
      </c>
      <c r="AD15">
        <f t="shared" si="1"/>
        <v>22.874362764692819</v>
      </c>
      <c r="AE15">
        <f>'IDT-1'!D15</f>
        <v>0</v>
      </c>
      <c r="AF15" s="24"/>
      <c r="AG15">
        <f t="shared" si="2"/>
        <v>22.874362764692819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-2.9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5.1297720101328821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0.25657885607714209</v>
      </c>
      <c r="AD16">
        <f t="shared" si="1"/>
        <v>22.672587139188376</v>
      </c>
      <c r="AE16">
        <f>'IDT-1'!D16</f>
        <v>0</v>
      </c>
      <c r="AF16" s="24"/>
      <c r="AG16">
        <f t="shared" si="2"/>
        <v>22.672587139188376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-3.1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5.1297720101328821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0.25746666882936159</v>
      </c>
      <c r="AD17">
        <f t="shared" si="1"/>
        <v>22.571699326436157</v>
      </c>
      <c r="AE17">
        <f>'IDT-1'!D17</f>
        <v>0</v>
      </c>
      <c r="AF17" s="24"/>
      <c r="AG17">
        <f t="shared" si="2"/>
        <v>22.571699326436157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-3.2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5.1297720101328821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0.25924229433380069</v>
      </c>
      <c r="AD18">
        <f t="shared" si="1"/>
        <v>22.369923700931718</v>
      </c>
      <c r="AE18">
        <f>'IDT-1'!D18</f>
        <v>0</v>
      </c>
      <c r="AF18" s="24"/>
      <c r="AG18">
        <f t="shared" si="2"/>
        <v>22.369923700931718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-3.4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5.1297720101328821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0.26013010708602019</v>
      </c>
      <c r="AD19">
        <f t="shared" si="1"/>
        <v>22.269035888179499</v>
      </c>
      <c r="AE19">
        <f>'IDT-1'!D19</f>
        <v>0</v>
      </c>
      <c r="AF19" s="24"/>
      <c r="AG19">
        <f t="shared" si="2"/>
        <v>22.269035888179499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-3.5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5.1297720101328821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0.25924229433380069</v>
      </c>
      <c r="AD20">
        <f t="shared" si="1"/>
        <v>22.369923700931718</v>
      </c>
      <c r="AE20">
        <f>'IDT-1'!D20</f>
        <v>0</v>
      </c>
      <c r="AF20" s="24"/>
      <c r="AG20">
        <f t="shared" si="2"/>
        <v>22.369923700931718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-3.4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5.1297720101328821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0.25569104332492254</v>
      </c>
      <c r="AD21">
        <f t="shared" si="1"/>
        <v>22.773474951940596</v>
      </c>
      <c r="AE21">
        <f>'IDT-1'!D21</f>
        <v>0</v>
      </c>
      <c r="AF21" s="24"/>
      <c r="AG21">
        <f t="shared" si="2"/>
        <v>22.773474951940596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-3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5.1297720101328821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0.25569104332492254</v>
      </c>
      <c r="AD22">
        <f t="shared" si="1"/>
        <v>22.773474951940596</v>
      </c>
      <c r="AE22">
        <f>'IDT-1'!D22</f>
        <v>0</v>
      </c>
      <c r="AF22" s="24"/>
      <c r="AG22">
        <f t="shared" si="2"/>
        <v>22.773474951940596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5.1297720101328821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0.25569104332492254</v>
      </c>
      <c r="AD23">
        <f t="shared" si="1"/>
        <v>22.773474951940596</v>
      </c>
      <c r="AE23">
        <f>'IDT-1'!D23</f>
        <v>0</v>
      </c>
      <c r="AF23" s="24"/>
      <c r="AG23">
        <f t="shared" si="2"/>
        <v>22.773474951940596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-3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5.1297720101328821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0.25835448158158114</v>
      </c>
      <c r="AD24">
        <f t="shared" si="1"/>
        <v>22.470811513683937</v>
      </c>
      <c r="AE24">
        <f>'IDT-1'!D24</f>
        <v>0</v>
      </c>
      <c r="AF24" s="24"/>
      <c r="AG24">
        <f t="shared" si="2"/>
        <v>22.470811513683937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-3.3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5.1297720101328821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0.26190573259045924</v>
      </c>
      <c r="AD25">
        <f t="shared" si="1"/>
        <v>22.06726026267506</v>
      </c>
      <c r="AE25">
        <f>'IDT-1'!D25</f>
        <v>0</v>
      </c>
      <c r="AF25" s="24"/>
      <c r="AG25">
        <f t="shared" si="2"/>
        <v>22.06726026267506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-3.7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5.1297720101328821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0.26545698359933739</v>
      </c>
      <c r="AD26">
        <f t="shared" si="1"/>
        <v>21.663709011666185</v>
      </c>
      <c r="AE26">
        <f>'IDT-1'!D26</f>
        <v>0</v>
      </c>
      <c r="AF26" s="24"/>
      <c r="AG26">
        <f t="shared" si="2"/>
        <v>21.663709011666185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-4.0999999999999996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5.1297720101328821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0.26634479635155694</v>
      </c>
      <c r="AD27">
        <f t="shared" si="1"/>
        <v>21.562821198913962</v>
      </c>
      <c r="AE27">
        <f>'IDT-1'!D27</f>
        <v>0</v>
      </c>
      <c r="AF27" s="24"/>
      <c r="AG27">
        <f t="shared" si="2"/>
        <v>21.562821198913962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-4.2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5.1297720101328821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0.26634479635155694</v>
      </c>
      <c r="AD28">
        <f t="shared" si="1"/>
        <v>21.562821198913962</v>
      </c>
      <c r="AE28">
        <f>'IDT-1'!D28</f>
        <v>0</v>
      </c>
      <c r="AF28" s="24"/>
      <c r="AG28">
        <f t="shared" si="2"/>
        <v>21.562821198913962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-4.2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5.1297720101328821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0.26101791983823974</v>
      </c>
      <c r="AD29">
        <f t="shared" si="1"/>
        <v>22.168148075427279</v>
      </c>
      <c r="AE29">
        <f>'IDT-1'!D29</f>
        <v>0</v>
      </c>
      <c r="AF29" s="24"/>
      <c r="AG29">
        <f t="shared" si="2"/>
        <v>22.168148075427279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-3.6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5.1297720101328821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0.2609142943338007</v>
      </c>
      <c r="AD30">
        <f t="shared" si="1"/>
        <v>22.55825170093172</v>
      </c>
      <c r="AE30">
        <f>'IDT-1'!D30</f>
        <v>0</v>
      </c>
      <c r="AF30" s="24"/>
      <c r="AG30">
        <f t="shared" si="2"/>
        <v>22.55825170093172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-3.4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5.1297720101328821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0.25734741782048348</v>
      </c>
      <c r="AD31">
        <f t="shared" si="1"/>
        <v>23.361818577445035</v>
      </c>
      <c r="AE31">
        <f>'IDT-1'!D31</f>
        <v>0</v>
      </c>
      <c r="AF31" s="24"/>
      <c r="AG31">
        <f t="shared" si="2"/>
        <v>23.361818577445035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-2.8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5.1297720101328821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0.25306872855494672</v>
      </c>
      <c r="AD32">
        <f t="shared" si="1"/>
        <v>24.28609726671057</v>
      </c>
      <c r="AE32">
        <f>'IDT-1'!D32</f>
        <v>0</v>
      </c>
      <c r="AF32" s="24"/>
      <c r="AG32">
        <f t="shared" si="2"/>
        <v>24.28609726671057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-2.1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5.1297720101328821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0.25054222653719049</v>
      </c>
      <c r="AD33">
        <f t="shared" si="1"/>
        <v>25.608623768728325</v>
      </c>
      <c r="AE33">
        <f>'IDT-1'!D33</f>
        <v>0</v>
      </c>
      <c r="AF33" s="24"/>
      <c r="AG33">
        <f t="shared" si="2"/>
        <v>25.608623768728325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-1.3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5.1297720101328821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0.23926466075833658</v>
      </c>
      <c r="AD34">
        <f t="shared" si="1"/>
        <v>26.949901334507182</v>
      </c>
      <c r="AE34">
        <f>'IDT-1'!D34</f>
        <v>0</v>
      </c>
      <c r="AF34" s="24"/>
      <c r="AG34">
        <f t="shared" si="2"/>
        <v>26.949901334507182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5.1297720101328821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0.24436866075833658</v>
      </c>
      <c r="AD35">
        <f t="shared" si="1"/>
        <v>27.524797334507181</v>
      </c>
      <c r="AE35">
        <f>'IDT-1'!D35</f>
        <v>0</v>
      </c>
      <c r="AF35" s="24"/>
      <c r="AG35">
        <f t="shared" si="2"/>
        <v>27.524797334507181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5.1297720101328821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0.27244066075833656</v>
      </c>
      <c r="AD36">
        <f t="shared" si="1"/>
        <v>30.686725334507177</v>
      </c>
      <c r="AE36">
        <f>'IDT-1'!D36</f>
        <v>0</v>
      </c>
      <c r="AF36" s="24"/>
      <c r="AG36">
        <f t="shared" si="2"/>
        <v>30.686725334507177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5.1297720101328821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0.27420066075833655</v>
      </c>
      <c r="AD37">
        <f t="shared" si="1"/>
        <v>30.884965334507182</v>
      </c>
      <c r="AE37">
        <f>'IDT-1'!D37</f>
        <v>0</v>
      </c>
      <c r="AF37" s="24"/>
      <c r="AG37">
        <f t="shared" si="2"/>
        <v>30.884965334507182</v>
      </c>
      <c r="AI37" s="34">
        <f>PXIL!L37</f>
        <v>0</v>
      </c>
      <c r="AJ37" s="34">
        <f>PXIL!R37</f>
        <v>0</v>
      </c>
      <c r="AK37" s="34">
        <f>RTM_IEX!L37</f>
        <v>2.71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5.1297720101328821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7.74</v>
      </c>
      <c r="AB38" s="75">
        <f>-STOA!R38</f>
        <v>0</v>
      </c>
      <c r="AC38">
        <f t="shared" si="0"/>
        <v>0.29039266075833664</v>
      </c>
      <c r="AD38">
        <f t="shared" si="1"/>
        <v>32.708773334507185</v>
      </c>
      <c r="AE38">
        <f>'IDT-1'!D38</f>
        <v>0</v>
      </c>
      <c r="AF38" s="24"/>
      <c r="AG38">
        <f t="shared" si="2"/>
        <v>32.708773334507185</v>
      </c>
      <c r="AI38" s="34">
        <f>PXIL!L38</f>
        <v>0</v>
      </c>
      <c r="AJ38" s="34">
        <f>PXIL!R38</f>
        <v>0</v>
      </c>
      <c r="AK38" s="34">
        <f>RTM_IEX!L38</f>
        <v>4.07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5.1297720101328821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8.52</v>
      </c>
      <c r="AB39" s="75">
        <f>-STOA!R39</f>
        <v>0</v>
      </c>
      <c r="AC39">
        <f t="shared" si="0"/>
        <v>0.29215266075833657</v>
      </c>
      <c r="AD39">
        <f t="shared" si="1"/>
        <v>32.907013334507184</v>
      </c>
      <c r="AE39">
        <f>'IDT-1'!D39</f>
        <v>0</v>
      </c>
      <c r="AF39" s="24"/>
      <c r="AG39">
        <f t="shared" si="2"/>
        <v>32.907013334507184</v>
      </c>
      <c r="AI39" s="34">
        <f>PXIL!L39</f>
        <v>0</v>
      </c>
      <c r="AJ39" s="34">
        <f>PXIL!R39</f>
        <v>0</v>
      </c>
      <c r="AK39" s="34">
        <f>RTM_IEX!L39</f>
        <v>3.49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5.1297720101328821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8.7100000000000009</v>
      </c>
      <c r="AB40" s="75">
        <f>-STOA!R40</f>
        <v>0</v>
      </c>
      <c r="AC40">
        <f t="shared" si="0"/>
        <v>0.29461666075833659</v>
      </c>
      <c r="AD40">
        <f t="shared" si="1"/>
        <v>33.184549334507182</v>
      </c>
      <c r="AE40">
        <f>'IDT-1'!D40</f>
        <v>0</v>
      </c>
      <c r="AF40" s="24"/>
      <c r="AG40">
        <f t="shared" si="2"/>
        <v>33.184549334507182</v>
      </c>
      <c r="AI40" s="34">
        <f>PXIL!L40</f>
        <v>0</v>
      </c>
      <c r="AJ40" s="34">
        <f>PXIL!R40</f>
        <v>0</v>
      </c>
      <c r="AK40" s="34">
        <f>RTM_IEX!L40</f>
        <v>3.58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8.91</v>
      </c>
      <c r="AB41" s="75">
        <f>-STOA!R41</f>
        <v>0</v>
      </c>
      <c r="AC41">
        <f t="shared" si="0"/>
        <v>0.29892866075833657</v>
      </c>
      <c r="AD41">
        <f t="shared" si="1"/>
        <v>33.670237334507185</v>
      </c>
      <c r="AE41">
        <f>'IDT-1'!D41</f>
        <v>0</v>
      </c>
      <c r="AF41" s="24"/>
      <c r="AG41">
        <f t="shared" si="2"/>
        <v>33.670237334507185</v>
      </c>
      <c r="AI41" s="34">
        <f>PXIL!L41</f>
        <v>0</v>
      </c>
      <c r="AJ41" s="34">
        <f>PXIL!R41</f>
        <v>0</v>
      </c>
      <c r="AK41" s="34">
        <f>RTM_IEX!L41</f>
        <v>3.87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9.1</v>
      </c>
      <c r="AB42" s="75">
        <f>-STOA!R42</f>
        <v>0</v>
      </c>
      <c r="AC42">
        <f t="shared" si="0"/>
        <v>0.30658466075833662</v>
      </c>
      <c r="AD42">
        <f t="shared" si="1"/>
        <v>34.532581334507178</v>
      </c>
      <c r="AE42">
        <f>'IDT-1'!D42</f>
        <v>0</v>
      </c>
      <c r="AF42" s="24"/>
      <c r="AG42">
        <f t="shared" si="2"/>
        <v>34.532581334507178</v>
      </c>
      <c r="AI42" s="34">
        <f>PXIL!L42</f>
        <v>0</v>
      </c>
      <c r="AJ42" s="34">
        <f>PXIL!R42</f>
        <v>0</v>
      </c>
      <c r="AK42" s="34">
        <f>RTM_IEX!L42</f>
        <v>4.55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10.07</v>
      </c>
      <c r="AB43" s="75">
        <f>-STOA!R43</f>
        <v>0</v>
      </c>
      <c r="AC43">
        <f t="shared" si="0"/>
        <v>0.30544266706916723</v>
      </c>
      <c r="AD43">
        <f t="shared" si="1"/>
        <v>34.40395131806347</v>
      </c>
      <c r="AE43">
        <f>'IDT-1'!D43</f>
        <v>0</v>
      </c>
      <c r="AF43" s="24"/>
      <c r="AG43">
        <f t="shared" si="2"/>
        <v>34.40395131806347</v>
      </c>
      <c r="AI43" s="34">
        <f>PXIL!L43</f>
        <v>0</v>
      </c>
      <c r="AJ43" s="34">
        <f>PXIL!R43</f>
        <v>0</v>
      </c>
      <c r="AK43" s="34">
        <f>RTM_IEX!L43</f>
        <v>3.58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10.649999999999999</v>
      </c>
      <c r="AB44" s="75">
        <f>-STOA!R44</f>
        <v>0</v>
      </c>
      <c r="AC44">
        <f t="shared" si="0"/>
        <v>0.30377066706916722</v>
      </c>
      <c r="AD44">
        <f t="shared" si="1"/>
        <v>34.215623318063471</v>
      </c>
      <c r="AE44">
        <f>'IDT-1'!D44</f>
        <v>0</v>
      </c>
      <c r="AF44" s="24"/>
      <c r="AG44">
        <f t="shared" si="2"/>
        <v>34.215623318063471</v>
      </c>
      <c r="AI44" s="34">
        <f>PXIL!L44</f>
        <v>0</v>
      </c>
      <c r="AJ44" s="34">
        <f>PXIL!R44</f>
        <v>0</v>
      </c>
      <c r="AK44" s="34">
        <f>RTM_IEX!L44</f>
        <v>2.81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10.75</v>
      </c>
      <c r="AB45" s="75">
        <f>-STOA!R45</f>
        <v>0</v>
      </c>
      <c r="AC45">
        <f t="shared" si="0"/>
        <v>0.30209866706916721</v>
      </c>
      <c r="AD45">
        <f t="shared" si="1"/>
        <v>34.027295318063473</v>
      </c>
      <c r="AE45">
        <f>'IDT-1'!D45</f>
        <v>0</v>
      </c>
      <c r="AF45" s="24"/>
      <c r="AG45">
        <f t="shared" si="2"/>
        <v>34.027295318063473</v>
      </c>
      <c r="AI45" s="34">
        <f>PXIL!L45</f>
        <v>0</v>
      </c>
      <c r="AJ45" s="34">
        <f>PXIL!R45</f>
        <v>0</v>
      </c>
      <c r="AK45" s="34">
        <f>RTM_IEX!L45</f>
        <v>2.52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10.94</v>
      </c>
      <c r="AB46" s="75">
        <f>-STOA!R46</f>
        <v>0</v>
      </c>
      <c r="AC46">
        <f t="shared" si="0"/>
        <v>0.30201066706916718</v>
      </c>
      <c r="AD46">
        <f t="shared" si="1"/>
        <v>34.017383318063466</v>
      </c>
      <c r="AE46">
        <f>'IDT-1'!D46</f>
        <v>0</v>
      </c>
      <c r="AF46" s="24"/>
      <c r="AG46">
        <f t="shared" si="2"/>
        <v>34.017383318063466</v>
      </c>
      <c r="AI46" s="34">
        <f>PXIL!L46</f>
        <v>0</v>
      </c>
      <c r="AJ46" s="34">
        <f>PXIL!R46</f>
        <v>0</v>
      </c>
      <c r="AK46" s="34">
        <f>RTM_IEX!L46</f>
        <v>2.3199999999999998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11.809999999999999</v>
      </c>
      <c r="AB47" s="75">
        <f>-STOA!R47</f>
        <v>0</v>
      </c>
      <c r="AC47">
        <f t="shared" si="0"/>
        <v>0.29778666706916718</v>
      </c>
      <c r="AD47">
        <f t="shared" si="1"/>
        <v>33.541607318063463</v>
      </c>
      <c r="AE47">
        <f>'IDT-1'!D47</f>
        <v>0</v>
      </c>
      <c r="AF47" s="24"/>
      <c r="AG47">
        <f t="shared" si="2"/>
        <v>33.541607318063463</v>
      </c>
      <c r="AI47" s="34">
        <f>PXIL!L47</f>
        <v>0</v>
      </c>
      <c r="AJ47" s="34">
        <f>PXIL!R47</f>
        <v>0</v>
      </c>
      <c r="AK47" s="34">
        <f>RTM_IEX!L47</f>
        <v>0.97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11.809999999999999</v>
      </c>
      <c r="AB48" s="75">
        <f>-STOA!R48</f>
        <v>0</v>
      </c>
      <c r="AC48">
        <f t="shared" si="0"/>
        <v>0.29778666706916718</v>
      </c>
      <c r="AD48">
        <f t="shared" si="1"/>
        <v>33.541607318063463</v>
      </c>
      <c r="AE48">
        <f>'IDT-1'!D48</f>
        <v>0</v>
      </c>
      <c r="AF48" s="24"/>
      <c r="AG48">
        <f t="shared" si="2"/>
        <v>33.541607318063463</v>
      </c>
      <c r="AI48" s="34">
        <f>PXIL!L48</f>
        <v>0</v>
      </c>
      <c r="AJ48" s="34">
        <f>PXIL!R48</f>
        <v>0</v>
      </c>
      <c r="AK48" s="34">
        <f>RTM_IEX!L48</f>
        <v>0.97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13.45</v>
      </c>
      <c r="AB49" s="75">
        <f>-STOA!R49</f>
        <v>0</v>
      </c>
      <c r="AC49">
        <f t="shared" si="0"/>
        <v>0.31644266706916718</v>
      </c>
      <c r="AD49">
        <f t="shared" si="1"/>
        <v>35.642951318063467</v>
      </c>
      <c r="AE49">
        <f>'IDT-1'!D49</f>
        <v>0</v>
      </c>
      <c r="AF49" s="24"/>
      <c r="AG49">
        <f t="shared" si="2"/>
        <v>35.642951318063467</v>
      </c>
      <c r="AI49" s="34">
        <f>PXIL!L49</f>
        <v>0</v>
      </c>
      <c r="AJ49" s="34">
        <f>PXIL!R49</f>
        <v>0</v>
      </c>
      <c r="AK49" s="34">
        <f>RTM_IEX!L49</f>
        <v>1.45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13.45</v>
      </c>
      <c r="AB50" s="75">
        <f>-STOA!R50</f>
        <v>0</v>
      </c>
      <c r="AC50">
        <f t="shared" si="0"/>
        <v>0.31591266075833652</v>
      </c>
      <c r="AD50">
        <f t="shared" si="1"/>
        <v>35.583253334507177</v>
      </c>
      <c r="AE50">
        <f>'IDT-1'!D50</f>
        <v>0</v>
      </c>
      <c r="AF50" s="24"/>
      <c r="AG50">
        <f t="shared" si="2"/>
        <v>35.583253334507177</v>
      </c>
      <c r="AI50" s="34">
        <f>PXIL!L50</f>
        <v>0</v>
      </c>
      <c r="AJ50" s="34">
        <f>PXIL!R50</f>
        <v>0</v>
      </c>
      <c r="AK50" s="34">
        <f>RTM_IEX!L50</f>
        <v>1.26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13.45</v>
      </c>
      <c r="AB51" s="75">
        <f>-STOA!R51</f>
        <v>0</v>
      </c>
      <c r="AC51">
        <f t="shared" si="0"/>
        <v>0.31477066706916718</v>
      </c>
      <c r="AD51">
        <f t="shared" si="1"/>
        <v>35.454623318063462</v>
      </c>
      <c r="AE51">
        <f>'IDT-1'!D51</f>
        <v>0</v>
      </c>
      <c r="AF51" s="24"/>
      <c r="AG51">
        <f t="shared" si="2"/>
        <v>35.454623318063462</v>
      </c>
      <c r="AI51" s="34">
        <f>PXIL!L51</f>
        <v>0</v>
      </c>
      <c r="AJ51" s="34">
        <f>PXIL!R51</f>
        <v>0</v>
      </c>
      <c r="AK51" s="34">
        <f>RTM_IEX!L51</f>
        <v>1.26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13.75</v>
      </c>
      <c r="AB52" s="75">
        <f>-STOA!R52</f>
        <v>0</v>
      </c>
      <c r="AC52">
        <f t="shared" si="0"/>
        <v>0.31485866706916721</v>
      </c>
      <c r="AD52">
        <f t="shared" si="1"/>
        <v>35.464535318063469</v>
      </c>
      <c r="AE52">
        <f>'IDT-1'!D52</f>
        <v>0</v>
      </c>
      <c r="AF52" s="24"/>
      <c r="AG52">
        <f t="shared" si="2"/>
        <v>35.464535318063469</v>
      </c>
      <c r="AI52" s="34">
        <f>PXIL!L52</f>
        <v>0</v>
      </c>
      <c r="AJ52" s="34">
        <f>PXIL!R52</f>
        <v>0</v>
      </c>
      <c r="AK52" s="34">
        <f>RTM_IEX!L52</f>
        <v>0.97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14.129999999999999</v>
      </c>
      <c r="AB53" s="75">
        <f>-STOA!R53</f>
        <v>0</v>
      </c>
      <c r="AC53">
        <f t="shared" si="0"/>
        <v>0.31820266706916722</v>
      </c>
      <c r="AD53">
        <f t="shared" si="1"/>
        <v>35.841191318063473</v>
      </c>
      <c r="AE53">
        <f>'IDT-1'!D53</f>
        <v>0</v>
      </c>
      <c r="AF53" s="24"/>
      <c r="AG53">
        <f t="shared" si="2"/>
        <v>35.841191318063473</v>
      </c>
      <c r="AI53" s="34">
        <f>PXIL!L53</f>
        <v>0</v>
      </c>
      <c r="AJ53" s="34">
        <f>PXIL!R53</f>
        <v>0</v>
      </c>
      <c r="AK53" s="34">
        <f>RTM_IEX!L53</f>
        <v>0.97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14.129999999999999</v>
      </c>
      <c r="AB54" s="75">
        <f>-STOA!R54</f>
        <v>0</v>
      </c>
      <c r="AC54">
        <f t="shared" si="0"/>
        <v>0.31820266706916722</v>
      </c>
      <c r="AD54">
        <f t="shared" si="1"/>
        <v>35.841191318063473</v>
      </c>
      <c r="AE54">
        <f>'IDT-1'!D54</f>
        <v>0</v>
      </c>
      <c r="AF54" s="24"/>
      <c r="AG54">
        <f t="shared" si="2"/>
        <v>35.841191318063473</v>
      </c>
      <c r="AI54" s="34">
        <f>PXIL!L54</f>
        <v>0</v>
      </c>
      <c r="AJ54" s="34">
        <f>PXIL!R54</f>
        <v>0</v>
      </c>
      <c r="AK54" s="34">
        <f>RTM_IEX!L54</f>
        <v>0.97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14.129999999999999</v>
      </c>
      <c r="AB55" s="75">
        <f>-STOA!R55</f>
        <v>0</v>
      </c>
      <c r="AC55">
        <f t="shared" si="0"/>
        <v>0.31820266706916722</v>
      </c>
      <c r="AD55">
        <f t="shared" si="1"/>
        <v>35.841191318063473</v>
      </c>
      <c r="AE55">
        <f>'IDT-1'!D55</f>
        <v>0</v>
      </c>
      <c r="AF55" s="24"/>
      <c r="AG55">
        <f t="shared" si="2"/>
        <v>35.841191318063473</v>
      </c>
      <c r="AI55" s="34">
        <f>PXIL!L55</f>
        <v>0</v>
      </c>
      <c r="AJ55" s="34">
        <f>PXIL!R55</f>
        <v>0</v>
      </c>
      <c r="AK55" s="34">
        <f>RTM_IEX!L55</f>
        <v>0.97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14.129999999999999</v>
      </c>
      <c r="AB56" s="75">
        <f>-STOA!R56</f>
        <v>0</v>
      </c>
      <c r="AC56">
        <f t="shared" si="0"/>
        <v>0.31820266706916722</v>
      </c>
      <c r="AD56">
        <f t="shared" si="1"/>
        <v>35.841191318063473</v>
      </c>
      <c r="AE56">
        <f>'IDT-1'!D56</f>
        <v>0</v>
      </c>
      <c r="AF56" s="24"/>
      <c r="AG56">
        <f t="shared" si="2"/>
        <v>35.841191318063473</v>
      </c>
      <c r="AI56" s="34">
        <f>PXIL!L56</f>
        <v>0</v>
      </c>
      <c r="AJ56" s="34">
        <f>PXIL!R56</f>
        <v>0</v>
      </c>
      <c r="AK56" s="34">
        <f>RTM_IEX!L56</f>
        <v>0.97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14.129999999999999</v>
      </c>
      <c r="AB57" s="75">
        <f>-STOA!R57</f>
        <v>0</v>
      </c>
      <c r="AC57">
        <f t="shared" si="0"/>
        <v>0.31820266706916722</v>
      </c>
      <c r="AD57">
        <f t="shared" si="1"/>
        <v>35.841191318063473</v>
      </c>
      <c r="AE57">
        <f>'IDT-1'!D57</f>
        <v>0</v>
      </c>
      <c r="AF57" s="24"/>
      <c r="AG57">
        <f t="shared" si="2"/>
        <v>35.841191318063473</v>
      </c>
      <c r="AI57" s="34">
        <f>PXIL!L57</f>
        <v>0</v>
      </c>
      <c r="AJ57" s="34">
        <f>PXIL!R57</f>
        <v>0</v>
      </c>
      <c r="AK57" s="34">
        <f>RTM_IEX!L57</f>
        <v>0.97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14.04</v>
      </c>
      <c r="AB58" s="75">
        <f>-STOA!R58</f>
        <v>0</v>
      </c>
      <c r="AC58">
        <f t="shared" si="0"/>
        <v>0.31741066706916721</v>
      </c>
      <c r="AD58">
        <f t="shared" si="1"/>
        <v>35.751983318063466</v>
      </c>
      <c r="AE58">
        <f>'IDT-1'!D58</f>
        <v>0</v>
      </c>
      <c r="AF58" s="24"/>
      <c r="AG58">
        <f t="shared" si="2"/>
        <v>35.751983318063466</v>
      </c>
      <c r="AI58" s="34">
        <f>PXIL!L58</f>
        <v>0</v>
      </c>
      <c r="AJ58" s="34">
        <f>PXIL!R58</f>
        <v>0</v>
      </c>
      <c r="AK58" s="34">
        <f>RTM_IEX!L58</f>
        <v>0.97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14.04</v>
      </c>
      <c r="AB59" s="75">
        <f>-STOA!R59</f>
        <v>0</v>
      </c>
      <c r="AC59">
        <f t="shared" si="0"/>
        <v>0.31741066706916721</v>
      </c>
      <c r="AD59">
        <f t="shared" si="1"/>
        <v>35.751983318063466</v>
      </c>
      <c r="AE59">
        <f>'IDT-1'!D59</f>
        <v>0</v>
      </c>
      <c r="AF59" s="24"/>
      <c r="AG59">
        <f t="shared" si="2"/>
        <v>35.751983318063466</v>
      </c>
      <c r="AI59" s="34">
        <f>PXIL!L59</f>
        <v>0</v>
      </c>
      <c r="AJ59" s="34">
        <f>PXIL!R59</f>
        <v>0</v>
      </c>
      <c r="AK59" s="34">
        <f>RTM_IEX!L59</f>
        <v>0.97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13.36</v>
      </c>
      <c r="AB60" s="75">
        <f>-STOA!R60</f>
        <v>0</v>
      </c>
      <c r="AC60">
        <f t="shared" si="0"/>
        <v>0.31142666706916722</v>
      </c>
      <c r="AD60">
        <f t="shared" si="1"/>
        <v>35.077967318063465</v>
      </c>
      <c r="AE60">
        <f>'IDT-1'!D60</f>
        <v>0</v>
      </c>
      <c r="AF60" s="24"/>
      <c r="AG60">
        <f t="shared" si="2"/>
        <v>35.077967318063465</v>
      </c>
      <c r="AI60" s="34">
        <f>PXIL!L60</f>
        <v>0</v>
      </c>
      <c r="AJ60" s="34">
        <f>PXIL!R60</f>
        <v>0</v>
      </c>
      <c r="AK60" s="34">
        <f>RTM_IEX!L60</f>
        <v>0.97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13.07</v>
      </c>
      <c r="AB61" s="75">
        <f>-STOA!R61</f>
        <v>0</v>
      </c>
      <c r="AC61">
        <f t="shared" si="0"/>
        <v>0.30887466706916722</v>
      </c>
      <c r="AD61">
        <f t="shared" si="1"/>
        <v>34.790519318063467</v>
      </c>
      <c r="AE61">
        <f>'IDT-1'!D61</f>
        <v>0</v>
      </c>
      <c r="AF61" s="24"/>
      <c r="AG61">
        <f t="shared" si="2"/>
        <v>34.790519318063467</v>
      </c>
      <c r="AI61" s="34">
        <f>PXIL!L61</f>
        <v>0</v>
      </c>
      <c r="AJ61" s="34">
        <f>PXIL!R61</f>
        <v>0</v>
      </c>
      <c r="AK61" s="34">
        <f>RTM_IEX!L61</f>
        <v>0.97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12.39</v>
      </c>
      <c r="AB62" s="75">
        <f>-STOA!R62</f>
        <v>0</v>
      </c>
      <c r="AC62">
        <f t="shared" si="0"/>
        <v>0.29435466706916724</v>
      </c>
      <c r="AD62">
        <f t="shared" si="1"/>
        <v>33.155039318063473</v>
      </c>
      <c r="AE62">
        <f>'IDT-1'!D62</f>
        <v>0</v>
      </c>
      <c r="AF62" s="24"/>
      <c r="AG62">
        <f t="shared" si="2"/>
        <v>33.155039318063473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11.620000000000001</v>
      </c>
      <c r="AB63" s="75">
        <f>-STOA!R63</f>
        <v>0</v>
      </c>
      <c r="AC63">
        <f t="shared" si="0"/>
        <v>0.28757866706916718</v>
      </c>
      <c r="AD63">
        <f t="shared" si="1"/>
        <v>32.391815318063465</v>
      </c>
      <c r="AE63">
        <f>'IDT-1'!D63</f>
        <v>0</v>
      </c>
      <c r="AF63" s="24"/>
      <c r="AG63">
        <f t="shared" si="2"/>
        <v>32.391815318063465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10.75</v>
      </c>
      <c r="AB64" s="75">
        <f>-STOA!R64</f>
        <v>0</v>
      </c>
      <c r="AC64">
        <f t="shared" si="0"/>
        <v>0.27992266706916724</v>
      </c>
      <c r="AD64">
        <f t="shared" si="1"/>
        <v>31.529471318063468</v>
      </c>
      <c r="AE64">
        <f>'IDT-1'!D64</f>
        <v>0</v>
      </c>
      <c r="AF64" s="24"/>
      <c r="AG64">
        <f t="shared" si="2"/>
        <v>31.529471318063468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10.649999999999999</v>
      </c>
      <c r="AB65" s="75">
        <f>-STOA!R65</f>
        <v>0</v>
      </c>
      <c r="AC65">
        <f t="shared" si="0"/>
        <v>0.27904266706916719</v>
      </c>
      <c r="AD65">
        <f t="shared" si="1"/>
        <v>31.430351318063469</v>
      </c>
      <c r="AE65">
        <f>'IDT-1'!D65</f>
        <v>0</v>
      </c>
      <c r="AF65" s="24"/>
      <c r="AG65">
        <f t="shared" si="2"/>
        <v>31.430351318063469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10.17</v>
      </c>
      <c r="AB66" s="75">
        <f>-STOA!R66</f>
        <v>0</v>
      </c>
      <c r="AC66">
        <f t="shared" si="0"/>
        <v>0.27481866706916724</v>
      </c>
      <c r="AD66">
        <f t="shared" si="1"/>
        <v>30.954575318063473</v>
      </c>
      <c r="AE66">
        <f>'IDT-1'!D66</f>
        <v>0</v>
      </c>
      <c r="AF66" s="24"/>
      <c r="AG66">
        <f t="shared" si="2"/>
        <v>30.954575318063473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10.07</v>
      </c>
      <c r="AB67" s="75">
        <f>-STOA!R67</f>
        <v>0</v>
      </c>
      <c r="AC67">
        <f t="shared" si="0"/>
        <v>0.28247466706916718</v>
      </c>
      <c r="AD67">
        <f t="shared" si="1"/>
        <v>31.816919318063469</v>
      </c>
      <c r="AE67">
        <f>'IDT-1'!D67</f>
        <v>0</v>
      </c>
      <c r="AF67" s="24"/>
      <c r="AG67">
        <f t="shared" si="2"/>
        <v>31.816919318063469</v>
      </c>
      <c r="AI67" s="34">
        <f>PXIL!L67</f>
        <v>0</v>
      </c>
      <c r="AJ67" s="34">
        <f>PXIL!R67</f>
        <v>0</v>
      </c>
      <c r="AK67" s="34">
        <f>RTM_IEX!L67</f>
        <v>0.97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0.2781626670691672</v>
      </c>
      <c r="AD68">
        <f t="shared" ref="AD68:AD98" si="4">SUM(B68:AB68,AI68:AR68)-AC68</f>
        <v>31.331231318063466</v>
      </c>
      <c r="AE68">
        <f>'IDT-1'!D68</f>
        <v>0</v>
      </c>
      <c r="AF68" s="24"/>
      <c r="AG68">
        <f t="shared" ref="AG68:AG98" si="5">SUM(AD68:AF68)</f>
        <v>31.331231318063466</v>
      </c>
      <c r="AI68" s="34">
        <f>PXIL!L68</f>
        <v>0</v>
      </c>
      <c r="AJ68" s="34">
        <f>PXIL!R68</f>
        <v>0</v>
      </c>
      <c r="AK68" s="34">
        <f>RTM_IEX!L68</f>
        <v>0.97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9.1999999999999993</v>
      </c>
      <c r="AB69" s="75">
        <f>-STOA!R69</f>
        <v>0</v>
      </c>
      <c r="AC69">
        <f t="shared" si="3"/>
        <v>0.27481866706916719</v>
      </c>
      <c r="AD69">
        <f t="shared" si="4"/>
        <v>30.954575318063469</v>
      </c>
      <c r="AE69">
        <f>'IDT-1'!D69</f>
        <v>0</v>
      </c>
      <c r="AF69" s="24"/>
      <c r="AG69">
        <f t="shared" si="5"/>
        <v>30.954575318063469</v>
      </c>
      <c r="AI69" s="34">
        <f>PXIL!L69</f>
        <v>0</v>
      </c>
      <c r="AJ69" s="34">
        <f>PXIL!R69</f>
        <v>0</v>
      </c>
      <c r="AK69" s="34">
        <f>RTM_IEX!L69</f>
        <v>0.97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6.8699999999999992</v>
      </c>
      <c r="AB70" s="75">
        <f>-STOA!R70</f>
        <v>0</v>
      </c>
      <c r="AC70">
        <f t="shared" si="3"/>
        <v>0.25431466706916722</v>
      </c>
      <c r="AD70">
        <f t="shared" si="4"/>
        <v>28.645079318063466</v>
      </c>
      <c r="AE70">
        <f>'IDT-1'!D70</f>
        <v>0</v>
      </c>
      <c r="AF70" s="24"/>
      <c r="AG70">
        <f t="shared" si="5"/>
        <v>28.645079318063466</v>
      </c>
      <c r="AI70" s="34">
        <f>PXIL!L70</f>
        <v>0</v>
      </c>
      <c r="AJ70" s="34">
        <f>PXIL!R70</f>
        <v>0</v>
      </c>
      <c r="AK70" s="34">
        <f>RTM_IEX!L70</f>
        <v>0.97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6.7799999999999994</v>
      </c>
      <c r="AB71" s="75">
        <f>-STOA!R71</f>
        <v>0</v>
      </c>
      <c r="AC71">
        <f t="shared" si="3"/>
        <v>0.25352266706916721</v>
      </c>
      <c r="AD71">
        <f t="shared" si="4"/>
        <v>28.55587131806347</v>
      </c>
      <c r="AE71">
        <f>'IDT-1'!D71</f>
        <v>0</v>
      </c>
      <c r="AF71" s="24"/>
      <c r="AG71">
        <f t="shared" si="5"/>
        <v>28.55587131806347</v>
      </c>
      <c r="AI71" s="34">
        <f>PXIL!L71</f>
        <v>0</v>
      </c>
      <c r="AJ71" s="34">
        <f>PXIL!R71</f>
        <v>0</v>
      </c>
      <c r="AK71" s="34">
        <f>RTM_IEX!L71</f>
        <v>0.97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6.29</v>
      </c>
      <c r="AB72" s="75">
        <f>-STOA!R72</f>
        <v>0</v>
      </c>
      <c r="AC72">
        <f t="shared" si="3"/>
        <v>0.2492106670691672</v>
      </c>
      <c r="AD72">
        <f t="shared" si="4"/>
        <v>28.070183318063467</v>
      </c>
      <c r="AE72">
        <f>'IDT-1'!D72</f>
        <v>0</v>
      </c>
      <c r="AF72" s="24"/>
      <c r="AG72">
        <f t="shared" si="5"/>
        <v>28.070183318063467</v>
      </c>
      <c r="AI72" s="34">
        <f>PXIL!L72</f>
        <v>0</v>
      </c>
      <c r="AJ72" s="34">
        <f>PXIL!R72</f>
        <v>0</v>
      </c>
      <c r="AK72" s="34">
        <f>RTM_IEX!L72</f>
        <v>0.97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0.2466586670691672</v>
      </c>
      <c r="AD73">
        <f t="shared" si="4"/>
        <v>27.78273531806347</v>
      </c>
      <c r="AE73">
        <f>'IDT-1'!D73</f>
        <v>0</v>
      </c>
      <c r="AF73" s="24"/>
      <c r="AG73">
        <f t="shared" si="5"/>
        <v>27.78273531806347</v>
      </c>
      <c r="AI73" s="34">
        <f>PXIL!L73</f>
        <v>0</v>
      </c>
      <c r="AJ73" s="34">
        <f>PXIL!R73</f>
        <v>0</v>
      </c>
      <c r="AK73" s="34">
        <f>RTM_IEX!L73</f>
        <v>0.97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5.1297720101328821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0.24357666075833656</v>
      </c>
      <c r="AD74">
        <f t="shared" si="4"/>
        <v>27.435589334507181</v>
      </c>
      <c r="AE74">
        <f>'IDT-1'!D74</f>
        <v>0</v>
      </c>
      <c r="AF74" s="24"/>
      <c r="AG74">
        <f t="shared" si="5"/>
        <v>27.435589334507181</v>
      </c>
      <c r="AI74" s="34">
        <f>PXIL!L74</f>
        <v>0</v>
      </c>
      <c r="AJ74" s="34">
        <f>PXIL!R74</f>
        <v>0</v>
      </c>
      <c r="AK74" s="34">
        <f>RTM_IEX!L74</f>
        <v>0.97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5.1297720101328821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0.24181666075833658</v>
      </c>
      <c r="AD75">
        <f t="shared" si="4"/>
        <v>27.237349334507183</v>
      </c>
      <c r="AE75">
        <f>'IDT-1'!D75</f>
        <v>0</v>
      </c>
      <c r="AF75" s="24"/>
      <c r="AG75">
        <f t="shared" si="5"/>
        <v>27.237349334507183</v>
      </c>
      <c r="AI75" s="34">
        <f>PXIL!L75</f>
        <v>0</v>
      </c>
      <c r="AJ75" s="34">
        <f>PXIL!R75</f>
        <v>0</v>
      </c>
      <c r="AK75" s="34">
        <f>RTM_IEX!L75</f>
        <v>0.97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5.1297720101328821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0.23759266075833657</v>
      </c>
      <c r="AD76">
        <f t="shared" si="4"/>
        <v>26.76157333450718</v>
      </c>
      <c r="AE76">
        <f>'IDT-1'!D76</f>
        <v>0</v>
      </c>
      <c r="AF76" s="24"/>
      <c r="AG76">
        <f t="shared" si="5"/>
        <v>26.76157333450718</v>
      </c>
      <c r="AI76" s="34">
        <f>PXIL!L76</f>
        <v>0</v>
      </c>
      <c r="AJ76" s="34">
        <f>PXIL!R76</f>
        <v>0</v>
      </c>
      <c r="AK76" s="34">
        <f>RTM_IEX!L76</f>
        <v>0.97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5.0003065842112289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0.23645336501022604</v>
      </c>
      <c r="AD77">
        <f t="shared" si="4"/>
        <v>26.633247204333639</v>
      </c>
      <c r="AE77">
        <f>'IDT-1'!D77</f>
        <v>0</v>
      </c>
      <c r="AF77" s="24"/>
      <c r="AG77">
        <f t="shared" si="5"/>
        <v>26.633247204333639</v>
      </c>
      <c r="AI77" s="34">
        <f>PXIL!L77</f>
        <v>0</v>
      </c>
      <c r="AJ77" s="34">
        <f>PXIL!R77</f>
        <v>0</v>
      </c>
      <c r="AK77" s="34">
        <f>RTM_IEX!L77</f>
        <v>0.97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5.0003065842112289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0.23645336501022604</v>
      </c>
      <c r="AD78">
        <f t="shared" si="4"/>
        <v>26.633247204333639</v>
      </c>
      <c r="AE78">
        <f>'IDT-1'!D78</f>
        <v>0</v>
      </c>
      <c r="AF78" s="24"/>
      <c r="AG78">
        <f t="shared" si="5"/>
        <v>26.633247204333639</v>
      </c>
      <c r="AI78" s="34">
        <f>PXIL!L78</f>
        <v>0</v>
      </c>
      <c r="AJ78" s="34">
        <f>PXIL!R78</f>
        <v>0</v>
      </c>
      <c r="AK78" s="34">
        <f>RTM_IEX!L78</f>
        <v>0.97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0.25343466706916723</v>
      </c>
      <c r="AD79">
        <f t="shared" si="4"/>
        <v>28.545959318063467</v>
      </c>
      <c r="AE79">
        <f>'IDT-1'!D79</f>
        <v>0</v>
      </c>
      <c r="AF79" s="24"/>
      <c r="AG79">
        <f t="shared" si="5"/>
        <v>28.545959318063467</v>
      </c>
      <c r="AI79" s="34">
        <f>PXIL!L79</f>
        <v>0</v>
      </c>
      <c r="AJ79" s="34">
        <f>PXIL!R79</f>
        <v>0</v>
      </c>
      <c r="AK79" s="34">
        <f>RTM_IEX!L79</f>
        <v>2.9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0.25343466706916723</v>
      </c>
      <c r="AD80">
        <f t="shared" si="4"/>
        <v>28.545959318063467</v>
      </c>
      <c r="AE80">
        <f>'IDT-1'!D80</f>
        <v>0</v>
      </c>
      <c r="AF80" s="24"/>
      <c r="AG80">
        <f t="shared" si="5"/>
        <v>28.545959318063467</v>
      </c>
      <c r="AI80" s="34">
        <f>PXIL!L80</f>
        <v>0</v>
      </c>
      <c r="AJ80" s="34">
        <f>PXIL!R80</f>
        <v>0</v>
      </c>
      <c r="AK80" s="34">
        <f>RTM_IEX!L80</f>
        <v>2.9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0.24498666706916722</v>
      </c>
      <c r="AD81">
        <f t="shared" si="4"/>
        <v>27.594407318063471</v>
      </c>
      <c r="AE81">
        <f>'IDT-1'!D81</f>
        <v>0</v>
      </c>
      <c r="AF81" s="24"/>
      <c r="AG81">
        <f t="shared" si="5"/>
        <v>27.594407318063471</v>
      </c>
      <c r="AI81" s="34">
        <f>PXIL!L81</f>
        <v>0</v>
      </c>
      <c r="AJ81" s="34">
        <f>PXIL!R81</f>
        <v>0</v>
      </c>
      <c r="AK81" s="34">
        <f>RTM_IEX!L81</f>
        <v>1.94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0.24498666706916722</v>
      </c>
      <c r="AD82">
        <f t="shared" si="4"/>
        <v>27.594407318063471</v>
      </c>
      <c r="AE82">
        <f>'IDT-1'!D82</f>
        <v>0</v>
      </c>
      <c r="AF82" s="24"/>
      <c r="AG82">
        <f t="shared" si="5"/>
        <v>27.594407318063471</v>
      </c>
      <c r="AI82" s="34">
        <f>PXIL!L82</f>
        <v>0</v>
      </c>
      <c r="AJ82" s="34">
        <f>PXIL!R82</f>
        <v>0</v>
      </c>
      <c r="AK82" s="34">
        <f>RTM_IEX!L82</f>
        <v>1.94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0.24498666706916722</v>
      </c>
      <c r="AD83">
        <f t="shared" si="4"/>
        <v>27.594407318063471</v>
      </c>
      <c r="AE83">
        <f>'IDT-1'!D83</f>
        <v>0</v>
      </c>
      <c r="AF83" s="24"/>
      <c r="AG83">
        <f t="shared" si="5"/>
        <v>27.594407318063471</v>
      </c>
      <c r="AI83" s="34">
        <f>PXIL!L83</f>
        <v>0</v>
      </c>
      <c r="AJ83" s="34">
        <f>PXIL!R83</f>
        <v>0</v>
      </c>
      <c r="AK83" s="34">
        <f>RTM_IEX!L83</f>
        <v>1.94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0.24498666706916722</v>
      </c>
      <c r="AD84">
        <f t="shared" si="4"/>
        <v>27.594407318063471</v>
      </c>
      <c r="AE84">
        <f>'IDT-1'!D84</f>
        <v>0</v>
      </c>
      <c r="AF84" s="24"/>
      <c r="AG84">
        <f t="shared" si="5"/>
        <v>27.594407318063471</v>
      </c>
      <c r="AI84" s="34">
        <f>PXIL!L84</f>
        <v>0</v>
      </c>
      <c r="AJ84" s="34">
        <f>PXIL!R84</f>
        <v>0</v>
      </c>
      <c r="AK84" s="34">
        <f>RTM_IEX!L84</f>
        <v>1.94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0.235928</v>
      </c>
      <c r="AD85">
        <f t="shared" si="4"/>
        <v>26.574071999999997</v>
      </c>
      <c r="AE85">
        <f>'IDT-1'!D85</f>
        <v>0</v>
      </c>
      <c r="AF85" s="24"/>
      <c r="AG85">
        <f t="shared" si="5"/>
        <v>26.574071999999997</v>
      </c>
      <c r="AI85" s="34">
        <f>PXIL!L85</f>
        <v>0</v>
      </c>
      <c r="AJ85" s="34">
        <f>PXIL!R85</f>
        <v>0</v>
      </c>
      <c r="AK85" s="34">
        <f>RTM_IEX!L85</f>
        <v>0.97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0.235928</v>
      </c>
      <c r="AD86">
        <f t="shared" si="4"/>
        <v>26.574071999999997</v>
      </c>
      <c r="AE86">
        <f>'IDT-1'!D86</f>
        <v>0</v>
      </c>
      <c r="AF86" s="24"/>
      <c r="AG86">
        <f t="shared" si="5"/>
        <v>26.574071999999997</v>
      </c>
      <c r="AI86" s="34">
        <f>PXIL!L86</f>
        <v>0</v>
      </c>
      <c r="AJ86" s="34">
        <f>PXIL!R86</f>
        <v>0</v>
      </c>
      <c r="AK86" s="34">
        <f>RTM_IEX!L86</f>
        <v>0.97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0.24322666706916721</v>
      </c>
      <c r="AD87">
        <f t="shared" si="4"/>
        <v>27.396167318063469</v>
      </c>
      <c r="AE87">
        <f>'IDT-1'!D87</f>
        <v>0</v>
      </c>
      <c r="AF87" s="24"/>
      <c r="AG87">
        <f t="shared" si="5"/>
        <v>27.396167318063469</v>
      </c>
      <c r="AI87" s="34">
        <f>PXIL!L87</f>
        <v>0</v>
      </c>
      <c r="AJ87" s="34">
        <f>PXIL!R87</f>
        <v>0</v>
      </c>
      <c r="AK87" s="34">
        <f>RTM_IEX!L87</f>
        <v>1.74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0.24067466706916721</v>
      </c>
      <c r="AD88">
        <f t="shared" si="4"/>
        <v>27.108719318063468</v>
      </c>
      <c r="AE88">
        <f>'IDT-1'!D88</f>
        <v>0</v>
      </c>
      <c r="AF88" s="24"/>
      <c r="AG88">
        <f t="shared" si="5"/>
        <v>27.108719318063468</v>
      </c>
      <c r="AI88" s="34">
        <f>PXIL!L88</f>
        <v>0</v>
      </c>
      <c r="AJ88" s="34">
        <f>PXIL!R88</f>
        <v>0</v>
      </c>
      <c r="AK88" s="34">
        <f>RTM_IEX!L88</f>
        <v>1.45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16.059393985132637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0.2400586670691672</v>
      </c>
      <c r="AD89">
        <f t="shared" si="4"/>
        <v>27.039335318063468</v>
      </c>
      <c r="AE89">
        <f>'IDT-1'!D89</f>
        <v>0</v>
      </c>
      <c r="AF89" s="24"/>
      <c r="AG89">
        <f t="shared" si="5"/>
        <v>27.039335318063468</v>
      </c>
      <c r="AI89" s="34">
        <f>PXIL!L89</f>
        <v>0</v>
      </c>
      <c r="AJ89" s="34">
        <f>PXIL!R89</f>
        <v>0</v>
      </c>
      <c r="AK89" s="34">
        <f>RTM_IEX!L89</f>
        <v>1.38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16.059393985132637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0.23944266706916723</v>
      </c>
      <c r="AD90">
        <f t="shared" si="4"/>
        <v>26.969951318063469</v>
      </c>
      <c r="AE90">
        <f>'IDT-1'!D90</f>
        <v>0</v>
      </c>
      <c r="AF90" s="24"/>
      <c r="AG90">
        <f t="shared" si="5"/>
        <v>26.969951318063469</v>
      </c>
      <c r="AI90" s="34">
        <f>PXIL!L90</f>
        <v>0</v>
      </c>
      <c r="AJ90" s="34">
        <f>PXIL!R90</f>
        <v>0</v>
      </c>
      <c r="AK90" s="34">
        <f>RTM_IEX!L90</f>
        <v>1.31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0.23653866706916721</v>
      </c>
      <c r="AD91">
        <f t="shared" si="4"/>
        <v>26.642855318063472</v>
      </c>
      <c r="AE91">
        <f>'IDT-1'!D91</f>
        <v>0</v>
      </c>
      <c r="AF91" s="24"/>
      <c r="AG91">
        <f t="shared" si="5"/>
        <v>26.642855318063472</v>
      </c>
      <c r="AI91" s="34">
        <f>PXIL!L91</f>
        <v>0</v>
      </c>
      <c r="AJ91" s="34">
        <f>PXIL!R91</f>
        <v>0</v>
      </c>
      <c r="AK91" s="34">
        <f>RTM_IEX!L91</f>
        <v>0.98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0.23513066706916722</v>
      </c>
      <c r="AD92">
        <f t="shared" si="4"/>
        <v>26.484263318063469</v>
      </c>
      <c r="AE92">
        <f>'IDT-1'!D92</f>
        <v>0</v>
      </c>
      <c r="AF92" s="24"/>
      <c r="AG92">
        <f t="shared" si="5"/>
        <v>26.484263318063469</v>
      </c>
      <c r="AI92" s="34">
        <f>PXIL!L92</f>
        <v>0</v>
      </c>
      <c r="AJ92" s="34">
        <f>PXIL!R92</f>
        <v>0</v>
      </c>
      <c r="AK92" s="34">
        <f>RTM_IEX!L92</f>
        <v>0.82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16.059393985132637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0.23117066706916722</v>
      </c>
      <c r="AD93">
        <f t="shared" si="4"/>
        <v>26.038223318063469</v>
      </c>
      <c r="AE93">
        <f>'IDT-1'!D93</f>
        <v>0</v>
      </c>
      <c r="AF93" s="24"/>
      <c r="AG93">
        <f t="shared" si="5"/>
        <v>26.038223318063469</v>
      </c>
      <c r="AI93" s="34">
        <f>PXIL!L93</f>
        <v>0</v>
      </c>
      <c r="AJ93" s="34">
        <f>PXIL!R93</f>
        <v>0</v>
      </c>
      <c r="AK93" s="34">
        <f>RTM_IEX!L93</f>
        <v>0.37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16.059393985132637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0.23002666706916722</v>
      </c>
      <c r="AD94">
        <f t="shared" si="4"/>
        <v>25.909367318063467</v>
      </c>
      <c r="AE94">
        <f>'IDT-1'!D94</f>
        <v>0</v>
      </c>
      <c r="AF94" s="24"/>
      <c r="AG94">
        <f t="shared" si="5"/>
        <v>25.909367318063467</v>
      </c>
      <c r="AI94" s="34">
        <f>PXIL!L94</f>
        <v>0</v>
      </c>
      <c r="AJ94" s="34">
        <f>PXIL!R94</f>
        <v>0</v>
      </c>
      <c r="AK94" s="34">
        <f>RTM_IEX!L94</f>
        <v>0.24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16.059393985132637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0.23020266706916723</v>
      </c>
      <c r="AD95">
        <f t="shared" si="4"/>
        <v>25.92919131806347</v>
      </c>
      <c r="AE95">
        <f>'IDT-1'!D95</f>
        <v>0</v>
      </c>
      <c r="AF95" s="24"/>
      <c r="AG95">
        <f t="shared" si="5"/>
        <v>25.92919131806347</v>
      </c>
      <c r="AI95" s="34">
        <f>PXIL!L95</f>
        <v>0</v>
      </c>
      <c r="AJ95" s="34">
        <f>PXIL!R95</f>
        <v>0</v>
      </c>
      <c r="AK95" s="34">
        <f>RTM_IEX!L95</f>
        <v>0.26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16.059393985132637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0.23020266706916723</v>
      </c>
      <c r="AD96">
        <f t="shared" si="4"/>
        <v>25.92919131806347</v>
      </c>
      <c r="AE96">
        <f>'IDT-1'!D96</f>
        <v>0</v>
      </c>
      <c r="AF96" s="24"/>
      <c r="AG96">
        <f t="shared" si="5"/>
        <v>25.92919131806347</v>
      </c>
      <c r="AI96" s="34">
        <f>PXIL!L96</f>
        <v>0</v>
      </c>
      <c r="AJ96" s="34">
        <f>PXIL!R96</f>
        <v>0</v>
      </c>
      <c r="AK96" s="34">
        <f>RTM_IEX!L96</f>
        <v>0.26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16.059393985132637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0.22932266706916721</v>
      </c>
      <c r="AD97">
        <f t="shared" si="4"/>
        <v>25.830071318063471</v>
      </c>
      <c r="AE97">
        <f>'IDT-1'!D97</f>
        <v>0</v>
      </c>
      <c r="AF97" s="24"/>
      <c r="AG97">
        <f t="shared" si="5"/>
        <v>25.830071318063471</v>
      </c>
      <c r="AI97" s="34">
        <f>PXIL!L97</f>
        <v>0</v>
      </c>
      <c r="AJ97" s="34">
        <f>PXIL!R97</f>
        <v>0</v>
      </c>
      <c r="AK97" s="34">
        <f>RTM_IEX!L97</f>
        <v>0.16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16.059393985132637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0.22932266706916721</v>
      </c>
      <c r="AD98">
        <f t="shared" si="4"/>
        <v>25.830071318063471</v>
      </c>
      <c r="AE98">
        <f>'IDT-1'!D98</f>
        <v>0</v>
      </c>
      <c r="AF98" s="24"/>
      <c r="AG98">
        <f t="shared" si="5"/>
        <v>25.830071318063471</v>
      </c>
      <c r="AI98" s="34">
        <f>PXIL!L98</f>
        <v>0</v>
      </c>
      <c r="AJ98" s="34">
        <f>PXIL!R98</f>
        <v>0</v>
      </c>
      <c r="AK98" s="34">
        <f>RTM_IEX!L98</f>
        <v>0.16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0.38539575865061648</v>
      </c>
      <c r="H99">
        <f t="shared" si="6"/>
        <v>0</v>
      </c>
      <c r="I99">
        <f t="shared" si="6"/>
        <v>0.12083321537823513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0.17496750000000022</v>
      </c>
      <c r="AB99" s="75">
        <f t="shared" si="6"/>
        <v>0</v>
      </c>
      <c r="AC99">
        <f t="shared" si="6"/>
        <v>6.351436658298128E-3</v>
      </c>
      <c r="AD99">
        <f t="shared" si="6"/>
        <v>0.67859003737055401</v>
      </c>
      <c r="AE99">
        <f t="shared" ref="AE99:AR99" si="7">SUM(AE3:AE98)/4000</f>
        <v>0</v>
      </c>
      <c r="AG99">
        <f t="shared" si="7"/>
        <v>0.67859003737055401</v>
      </c>
      <c r="AI99">
        <f t="shared" si="7"/>
        <v>0</v>
      </c>
      <c r="AJ99">
        <f t="shared" si="7"/>
        <v>0</v>
      </c>
      <c r="AK99">
        <f t="shared" si="7"/>
        <v>2.2069999999999989E-2</v>
      </c>
      <c r="AL99">
        <f t="shared" si="7"/>
        <v>-1.8325000000000001E-2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45097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17.865926000000002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0.15722014880000001</v>
      </c>
      <c r="AD3">
        <f>SUM(B3:AB3,AI3:AR3)-AC3</f>
        <v>17.708705851200001</v>
      </c>
      <c r="AE3">
        <v>0</v>
      </c>
      <c r="AF3" s="24"/>
      <c r="AG3">
        <f>SUM(AD3:AF3)</f>
        <v>17.708705851200001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12.085758999999999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0.1063546792</v>
      </c>
      <c r="AD4">
        <f t="shared" ref="AD4:AD67" si="1">SUM(B4:AB4,AI4:AR4)-AC4</f>
        <v>11.979404320799999</v>
      </c>
      <c r="AE4">
        <v>0</v>
      </c>
      <c r="AF4" s="24"/>
      <c r="AG4">
        <f t="shared" ref="AG4:AG67" si="2">SUM(AD4:AF4)</f>
        <v>11.979404320799999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11.18436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9.842236800000001E-2</v>
      </c>
      <c r="AD5">
        <f t="shared" si="1"/>
        <v>11.085937632</v>
      </c>
      <c r="AE5">
        <v>0</v>
      </c>
      <c r="AF5" s="24"/>
      <c r="AG5">
        <f t="shared" si="2"/>
        <v>11.085937632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10.830086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9.5304756800000001E-2</v>
      </c>
      <c r="AD6">
        <f t="shared" si="1"/>
        <v>10.7347812432</v>
      </c>
      <c r="AE6">
        <v>0</v>
      </c>
      <c r="AF6" s="24"/>
      <c r="AG6">
        <f t="shared" si="2"/>
        <v>10.7347812432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10.659654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9.3804955199999998E-2</v>
      </c>
      <c r="AD7">
        <f t="shared" si="1"/>
        <v>10.5658490448</v>
      </c>
      <c r="AE7">
        <v>0</v>
      </c>
      <c r="AF7" s="24"/>
      <c r="AG7">
        <f t="shared" si="2"/>
        <v>10.5658490448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11.432895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0.100609476</v>
      </c>
      <c r="AD8">
        <f t="shared" si="1"/>
        <v>11.332285524</v>
      </c>
      <c r="AE8">
        <v>0</v>
      </c>
      <c r="AF8" s="24"/>
      <c r="AG8">
        <f t="shared" si="2"/>
        <v>11.332285524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11.330329000000001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9.9706895200000006E-2</v>
      </c>
      <c r="AD9">
        <f t="shared" si="1"/>
        <v>11.2306221048</v>
      </c>
      <c r="AE9">
        <v>0</v>
      </c>
      <c r="AF9" s="24"/>
      <c r="AG9">
        <f t="shared" si="2"/>
        <v>11.2306221048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10.045073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8.8396642400000003E-2</v>
      </c>
      <c r="AD10">
        <f t="shared" si="1"/>
        <v>9.956676357600001</v>
      </c>
      <c r="AE10">
        <v>0</v>
      </c>
      <c r="AF10" s="24"/>
      <c r="AG10">
        <f t="shared" si="2"/>
        <v>9.956676357600001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9.3044849999999997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8.1879467999999997E-2</v>
      </c>
      <c r="AD11">
        <f t="shared" si="1"/>
        <v>9.2226055319999993</v>
      </c>
      <c r="AE11">
        <v>0</v>
      </c>
      <c r="AF11" s="24"/>
      <c r="AG11">
        <f t="shared" si="2"/>
        <v>9.2226055319999993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11.159691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9.8205280800000017E-2</v>
      </c>
      <c r="AD12">
        <f t="shared" si="1"/>
        <v>11.0614857192</v>
      </c>
      <c r="AE12">
        <v>0</v>
      </c>
      <c r="AF12" s="24"/>
      <c r="AG12">
        <f t="shared" si="2"/>
        <v>11.0614857192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11.129802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9.7942257599999999E-2</v>
      </c>
      <c r="AD13">
        <f t="shared" si="1"/>
        <v>11.0318597424</v>
      </c>
      <c r="AE13">
        <v>0</v>
      </c>
      <c r="AF13" s="24"/>
      <c r="AG13">
        <f t="shared" si="2"/>
        <v>11.0318597424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12.02342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0.105806096</v>
      </c>
      <c r="AD14">
        <f t="shared" si="1"/>
        <v>11.917613904</v>
      </c>
      <c r="AE14">
        <v>0</v>
      </c>
      <c r="AF14" s="24"/>
      <c r="AG14">
        <f t="shared" si="2"/>
        <v>11.917613904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14.389513000000001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0.12662771440000001</v>
      </c>
      <c r="AD15">
        <f t="shared" si="1"/>
        <v>14.262885285600001</v>
      </c>
      <c r="AE15">
        <v>0</v>
      </c>
      <c r="AF15" s="24"/>
      <c r="AG15">
        <f t="shared" si="2"/>
        <v>14.262885285600001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16.186066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0.14243738080000001</v>
      </c>
      <c r="AD16">
        <f t="shared" si="1"/>
        <v>16.0436286192</v>
      </c>
      <c r="AE16">
        <v>0</v>
      </c>
      <c r="AF16" s="24"/>
      <c r="AG16">
        <f t="shared" si="2"/>
        <v>16.0436286192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16.774031999999998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0.14761148159999998</v>
      </c>
      <c r="AD17">
        <f t="shared" si="1"/>
        <v>16.6264205184</v>
      </c>
      <c r="AE17">
        <v>0</v>
      </c>
      <c r="AF17" s="24"/>
      <c r="AG17">
        <f t="shared" si="2"/>
        <v>16.6264205184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15.677942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0.1379658896</v>
      </c>
      <c r="AD18">
        <f t="shared" si="1"/>
        <v>15.5399761104</v>
      </c>
      <c r="AE18">
        <v>0</v>
      </c>
      <c r="AF18" s="24"/>
      <c r="AG18">
        <f t="shared" si="2"/>
        <v>15.5399761104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16.49438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0.14515054399999999</v>
      </c>
      <c r="AD19">
        <f t="shared" si="1"/>
        <v>16.349229456</v>
      </c>
      <c r="AE19">
        <v>0</v>
      </c>
      <c r="AF19" s="24"/>
      <c r="AG19">
        <f t="shared" si="2"/>
        <v>16.349229456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15.544974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0.1367957712</v>
      </c>
      <c r="AD20">
        <f t="shared" si="1"/>
        <v>15.408178228800001</v>
      </c>
      <c r="AE20">
        <v>0</v>
      </c>
      <c r="AF20" s="24"/>
      <c r="AG20">
        <f t="shared" si="2"/>
        <v>15.408178228800001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19.305644999999998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0.16988967599999999</v>
      </c>
      <c r="AD21">
        <f t="shared" si="1"/>
        <v>19.135755323999998</v>
      </c>
      <c r="AE21">
        <v>0</v>
      </c>
      <c r="AF21" s="24"/>
      <c r="AG21">
        <f t="shared" si="2"/>
        <v>19.135755323999998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18.689323999999999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0.16446605119999999</v>
      </c>
      <c r="AD22">
        <f t="shared" si="1"/>
        <v>18.524857948799998</v>
      </c>
      <c r="AE22">
        <v>0</v>
      </c>
      <c r="AF22" s="24"/>
      <c r="AG22">
        <f t="shared" si="2"/>
        <v>18.524857948799998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19.363990999999999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1.45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0.1831631208</v>
      </c>
      <c r="AD23">
        <f t="shared" si="1"/>
        <v>20.630827879199998</v>
      </c>
      <c r="AE23">
        <v>0</v>
      </c>
      <c r="AF23" s="24"/>
      <c r="AG23">
        <f t="shared" si="2"/>
        <v>20.630827879199998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19.363990999999999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3.29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0.19935512079999998</v>
      </c>
      <c r="AD24">
        <f t="shared" si="1"/>
        <v>22.454635879199998</v>
      </c>
      <c r="AE24">
        <v>0</v>
      </c>
      <c r="AF24" s="24"/>
      <c r="AG24">
        <f t="shared" si="2"/>
        <v>22.454635879199998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19.363990999999999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3.58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0.20190712079999998</v>
      </c>
      <c r="AD25">
        <f t="shared" si="1"/>
        <v>22.742083879199996</v>
      </c>
      <c r="AE25">
        <v>0</v>
      </c>
      <c r="AF25" s="24"/>
      <c r="AG25">
        <f t="shared" si="2"/>
        <v>22.742083879199996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19.363990999999999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3.39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0.2002351208</v>
      </c>
      <c r="AD26">
        <f t="shared" si="1"/>
        <v>22.553755879200001</v>
      </c>
      <c r="AE26">
        <v>0</v>
      </c>
      <c r="AF26" s="24"/>
      <c r="AG26">
        <f t="shared" si="2"/>
        <v>22.553755879200001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18.075869999999998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0.159067656</v>
      </c>
      <c r="AD27">
        <f t="shared" si="1"/>
        <v>17.916802343999997</v>
      </c>
      <c r="AE27">
        <v>0</v>
      </c>
      <c r="AF27" s="24"/>
      <c r="AG27">
        <f t="shared" si="2"/>
        <v>17.916802343999997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19.363990999999999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2.81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0.1951311208</v>
      </c>
      <c r="AD28">
        <f t="shared" si="1"/>
        <v>21.978859879199998</v>
      </c>
      <c r="AE28">
        <v>0</v>
      </c>
      <c r="AF28" s="24"/>
      <c r="AG28">
        <f t="shared" si="2"/>
        <v>21.978859879199998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19.363990999999999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0.21299512079999999</v>
      </c>
      <c r="AD29">
        <f t="shared" si="1"/>
        <v>23.9909958792</v>
      </c>
      <c r="AE29">
        <v>0</v>
      </c>
      <c r="AF29" s="24"/>
      <c r="AG29">
        <f t="shared" si="2"/>
        <v>23.9909958792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18.880844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0.16615142720000001</v>
      </c>
      <c r="AD30">
        <f t="shared" si="1"/>
        <v>18.714692572800001</v>
      </c>
      <c r="AE30">
        <v>0</v>
      </c>
      <c r="AF30" s="24"/>
      <c r="AG30">
        <f t="shared" si="2"/>
        <v>18.714692572800001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19.261424999999999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0.16950054000000001</v>
      </c>
      <c r="AD31">
        <f t="shared" si="1"/>
        <v>19.091924459999998</v>
      </c>
      <c r="AE31">
        <v>0</v>
      </c>
      <c r="AF31" s="24"/>
      <c r="AG31">
        <f t="shared" si="2"/>
        <v>19.091924459999998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19.363990999999999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2.81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0.1951311208</v>
      </c>
      <c r="AD32">
        <f t="shared" si="1"/>
        <v>21.978859879199998</v>
      </c>
      <c r="AE32">
        <v>0</v>
      </c>
      <c r="AF32" s="24"/>
      <c r="AG32">
        <f t="shared" si="2"/>
        <v>21.978859879199998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19.363990999999999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0.97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0.17893912079999999</v>
      </c>
      <c r="AD33">
        <f t="shared" si="1"/>
        <v>20.155051879199998</v>
      </c>
      <c r="AE33">
        <v>0</v>
      </c>
      <c r="AF33" s="24"/>
      <c r="AG33">
        <f t="shared" si="2"/>
        <v>20.155051879199998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19.018007999999998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0.16735847039999999</v>
      </c>
      <c r="AD34">
        <f t="shared" si="1"/>
        <v>18.850649529599998</v>
      </c>
      <c r="AE34">
        <v>0</v>
      </c>
      <c r="AF34" s="24"/>
      <c r="AG34">
        <f t="shared" si="2"/>
        <v>18.850649529599998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19.363990999999999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0.39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0.17383512079999999</v>
      </c>
      <c r="AD35">
        <f t="shared" si="1"/>
        <v>19.580155879199999</v>
      </c>
      <c r="AE35">
        <v>0</v>
      </c>
      <c r="AF35" s="24"/>
      <c r="AG35">
        <f t="shared" si="2"/>
        <v>19.580155879199999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19.363990999999999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3.29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0.19935512079999998</v>
      </c>
      <c r="AD36">
        <f t="shared" si="1"/>
        <v>22.454635879199998</v>
      </c>
      <c r="AE36">
        <v>0</v>
      </c>
      <c r="AF36" s="24"/>
      <c r="AG36">
        <f t="shared" si="2"/>
        <v>22.454635879199998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19.363990999999999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4.45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0.2095631208</v>
      </c>
      <c r="AD37">
        <f t="shared" si="1"/>
        <v>23.604427879199999</v>
      </c>
      <c r="AE37">
        <v>0</v>
      </c>
      <c r="AF37" s="24"/>
      <c r="AG37">
        <f t="shared" si="2"/>
        <v>23.604427879199999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19.363990999999999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3.68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0.2027871208</v>
      </c>
      <c r="AD38">
        <f t="shared" si="1"/>
        <v>22.841203879199998</v>
      </c>
      <c r="AE38">
        <v>0</v>
      </c>
      <c r="AF38" s="24"/>
      <c r="AG38">
        <f t="shared" si="2"/>
        <v>22.841203879199998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18.144349999999999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0.15967028</v>
      </c>
      <c r="AD39">
        <f t="shared" si="1"/>
        <v>17.984679719999999</v>
      </c>
      <c r="AE39">
        <v>0</v>
      </c>
      <c r="AF39" s="24"/>
      <c r="AG39">
        <f t="shared" si="2"/>
        <v>17.984679719999999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19.363990999999999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0.39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0.17383512079999999</v>
      </c>
      <c r="AD40">
        <f t="shared" si="1"/>
        <v>19.580155879199999</v>
      </c>
      <c r="AE40">
        <v>0</v>
      </c>
      <c r="AF40" s="24"/>
      <c r="AG40">
        <f t="shared" si="2"/>
        <v>19.580155879199999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19.363990999999999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0.97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0.17893912079999999</v>
      </c>
      <c r="AD41">
        <f t="shared" si="1"/>
        <v>20.155051879199998</v>
      </c>
      <c r="AE41">
        <v>0</v>
      </c>
      <c r="AF41" s="24"/>
      <c r="AG41">
        <f t="shared" si="2"/>
        <v>20.155051879199998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19.363990999999999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0.19680312080000001</v>
      </c>
      <c r="AD42">
        <f t="shared" si="1"/>
        <v>22.1671878792</v>
      </c>
      <c r="AE42">
        <v>0</v>
      </c>
      <c r="AF42" s="24"/>
      <c r="AG42">
        <f t="shared" si="2"/>
        <v>22.1671878792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18.228901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0.16041432880000001</v>
      </c>
      <c r="AD43">
        <f t="shared" si="1"/>
        <v>18.068486671199999</v>
      </c>
      <c r="AE43">
        <v>0</v>
      </c>
      <c r="AF43" s="24"/>
      <c r="AG43">
        <f t="shared" si="2"/>
        <v>18.068486671199999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19.363990999999999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0.39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0.17383512079999999</v>
      </c>
      <c r="AD44">
        <f t="shared" si="1"/>
        <v>19.580155879199999</v>
      </c>
      <c r="AE44">
        <v>0</v>
      </c>
      <c r="AF44" s="24"/>
      <c r="AG44">
        <f t="shared" si="2"/>
        <v>19.580155879199999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14.704583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0.12940033040000001</v>
      </c>
      <c r="AD45">
        <f t="shared" si="1"/>
        <v>14.5751826696</v>
      </c>
      <c r="AE45">
        <v>0</v>
      </c>
      <c r="AF45" s="24"/>
      <c r="AG45">
        <f t="shared" si="2"/>
        <v>14.5751826696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15.293471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0.13458254480000001</v>
      </c>
      <c r="AD46">
        <f t="shared" si="1"/>
        <v>15.1588884552</v>
      </c>
      <c r="AE46">
        <v>0</v>
      </c>
      <c r="AF46" s="24"/>
      <c r="AG46">
        <f t="shared" si="2"/>
        <v>15.1588884552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17.125748000000002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0.15070658240000001</v>
      </c>
      <c r="AD47">
        <f t="shared" si="1"/>
        <v>16.9750414176</v>
      </c>
      <c r="AE47">
        <v>0</v>
      </c>
      <c r="AF47" s="24"/>
      <c r="AG47">
        <f t="shared" si="2"/>
        <v>16.9750414176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17.065559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0.15017691920000001</v>
      </c>
      <c r="AD48">
        <f t="shared" si="1"/>
        <v>16.915382080800001</v>
      </c>
      <c r="AE48">
        <v>0</v>
      </c>
      <c r="AF48" s="24"/>
      <c r="AG48">
        <f t="shared" si="2"/>
        <v>16.915382080800001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18.961402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0.16686033760000002</v>
      </c>
      <c r="AD49">
        <f t="shared" si="1"/>
        <v>18.7945416624</v>
      </c>
      <c r="AE49">
        <v>0</v>
      </c>
      <c r="AF49" s="24"/>
      <c r="AG49">
        <f t="shared" si="2"/>
        <v>18.7945416624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16.930133999999999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0.14898517920000001</v>
      </c>
      <c r="AD50">
        <f t="shared" si="1"/>
        <v>16.781148820799999</v>
      </c>
      <c r="AE50">
        <v>0</v>
      </c>
      <c r="AF50" s="24"/>
      <c r="AG50">
        <f t="shared" si="2"/>
        <v>16.781148820799999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19.328061999999999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0.17008694560000001</v>
      </c>
      <c r="AD51">
        <f t="shared" si="1"/>
        <v>19.157975054399998</v>
      </c>
      <c r="AE51">
        <v>0</v>
      </c>
      <c r="AF51" s="24"/>
      <c r="AG51">
        <f t="shared" si="2"/>
        <v>19.157975054399998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15.222637000000001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0.13395920560000002</v>
      </c>
      <c r="AD52">
        <f t="shared" si="1"/>
        <v>15.088677794400001</v>
      </c>
      <c r="AE52">
        <v>0</v>
      </c>
      <c r="AF52" s="24"/>
      <c r="AG52">
        <f t="shared" si="2"/>
        <v>15.088677794400001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14.524307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0.1278139016</v>
      </c>
      <c r="AD53">
        <f t="shared" si="1"/>
        <v>14.396493098400001</v>
      </c>
      <c r="AE53">
        <v>0</v>
      </c>
      <c r="AF53" s="24"/>
      <c r="AG53">
        <f t="shared" si="2"/>
        <v>14.396493098400001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14.524307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0.1278139016</v>
      </c>
      <c r="AD54">
        <f t="shared" si="1"/>
        <v>14.396493098400001</v>
      </c>
      <c r="AE54">
        <v>0</v>
      </c>
      <c r="AF54" s="24"/>
      <c r="AG54">
        <f t="shared" si="2"/>
        <v>14.396493098400001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14.524307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2.13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0.14655790160000001</v>
      </c>
      <c r="AD55">
        <f t="shared" si="1"/>
        <v>16.507749098399998</v>
      </c>
      <c r="AE55">
        <v>0</v>
      </c>
      <c r="AF55" s="24"/>
      <c r="AG55">
        <f t="shared" si="2"/>
        <v>16.507749098399998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14.524307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1.45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0.1405739016</v>
      </c>
      <c r="AD56">
        <f t="shared" si="1"/>
        <v>15.8337330984</v>
      </c>
      <c r="AE56">
        <v>0</v>
      </c>
      <c r="AF56" s="24"/>
      <c r="AG56">
        <f t="shared" si="2"/>
        <v>15.8337330984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14.524307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0.28999999999999998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0.1303659016</v>
      </c>
      <c r="AD57">
        <f t="shared" si="1"/>
        <v>14.6839410984</v>
      </c>
      <c r="AE57">
        <v>0</v>
      </c>
      <c r="AF57" s="24"/>
      <c r="AG57">
        <f t="shared" si="2"/>
        <v>14.6839410984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14.524307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1.07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0.13722990160000001</v>
      </c>
      <c r="AD58">
        <f t="shared" si="1"/>
        <v>15.457077098400001</v>
      </c>
      <c r="AE58">
        <v>0</v>
      </c>
      <c r="AF58" s="24"/>
      <c r="AG58">
        <f t="shared" si="2"/>
        <v>15.457077098400001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14.524307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0.1278139016</v>
      </c>
      <c r="AD59">
        <f t="shared" si="1"/>
        <v>14.396493098400001</v>
      </c>
      <c r="AE59">
        <v>0</v>
      </c>
      <c r="AF59" s="24"/>
      <c r="AG59">
        <f t="shared" si="2"/>
        <v>14.396493098400001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14.524307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0.1278139016</v>
      </c>
      <c r="AD60">
        <f t="shared" si="1"/>
        <v>14.396493098400001</v>
      </c>
      <c r="AE60">
        <v>0</v>
      </c>
      <c r="AF60" s="24"/>
      <c r="AG60">
        <f t="shared" si="2"/>
        <v>14.396493098400001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14.524307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1.55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0.14145390160000001</v>
      </c>
      <c r="AD61">
        <f t="shared" si="1"/>
        <v>15.932853098400001</v>
      </c>
      <c r="AE61">
        <v>0</v>
      </c>
      <c r="AF61" s="24"/>
      <c r="AG61">
        <f t="shared" si="2"/>
        <v>15.932853098400001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14.524307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1.94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0.14488590160000003</v>
      </c>
      <c r="AD62">
        <f t="shared" si="1"/>
        <v>16.319421098400003</v>
      </c>
      <c r="AE62">
        <v>0</v>
      </c>
      <c r="AF62" s="24"/>
      <c r="AG62">
        <f t="shared" si="2"/>
        <v>16.319421098400003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14.524307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0.1278139016</v>
      </c>
      <c r="AD63">
        <f t="shared" si="1"/>
        <v>14.396493098400001</v>
      </c>
      <c r="AE63">
        <v>0</v>
      </c>
      <c r="AF63" s="24"/>
      <c r="AG63">
        <f t="shared" si="2"/>
        <v>14.396493098400001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14.524307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1.94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0.14488590160000003</v>
      </c>
      <c r="AD64">
        <f t="shared" si="1"/>
        <v>16.319421098400003</v>
      </c>
      <c r="AE64">
        <v>0</v>
      </c>
      <c r="AF64" s="24"/>
      <c r="AG64">
        <f t="shared" si="2"/>
        <v>16.319421098400003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14.524307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0.1278139016</v>
      </c>
      <c r="AD65">
        <f t="shared" si="1"/>
        <v>14.396493098400001</v>
      </c>
      <c r="AE65">
        <v>0</v>
      </c>
      <c r="AF65" s="24"/>
      <c r="AG65">
        <f t="shared" si="2"/>
        <v>14.396493098400001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14.524307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0.1278139016</v>
      </c>
      <c r="AD66">
        <f t="shared" si="1"/>
        <v>14.396493098400001</v>
      </c>
      <c r="AE66">
        <v>0</v>
      </c>
      <c r="AF66" s="24"/>
      <c r="AG66">
        <f t="shared" si="2"/>
        <v>14.396493098400001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17.071514000000001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0.15022932320000001</v>
      </c>
      <c r="AD67">
        <f t="shared" si="1"/>
        <v>16.921284676799999</v>
      </c>
      <c r="AE67">
        <v>0</v>
      </c>
      <c r="AF67" s="24"/>
      <c r="AG67">
        <f t="shared" si="2"/>
        <v>16.921284676799999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19.363990999999999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0.1704031208</v>
      </c>
      <c r="AD68">
        <f t="shared" ref="AD68:AD98" si="4">SUM(B68:AB68,AI68:AR68)-AC68</f>
        <v>19.193587879199999</v>
      </c>
      <c r="AE68">
        <v>0</v>
      </c>
      <c r="AF68" s="24"/>
      <c r="AG68">
        <f t="shared" ref="AG68:AG98" si="5">SUM(AD68:AF68)</f>
        <v>19.193587879199999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18.881457999999999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0.16615683040000001</v>
      </c>
      <c r="AD69">
        <f t="shared" si="4"/>
        <v>18.7153011696</v>
      </c>
      <c r="AE69">
        <v>0</v>
      </c>
      <c r="AF69" s="24"/>
      <c r="AG69">
        <f t="shared" si="5"/>
        <v>18.7153011696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19.363990999999999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0.77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0.17717912080000001</v>
      </c>
      <c r="AD70">
        <f t="shared" si="4"/>
        <v>19.956811879199996</v>
      </c>
      <c r="AE70">
        <v>0</v>
      </c>
      <c r="AF70" s="24"/>
      <c r="AG70">
        <f t="shared" si="5"/>
        <v>19.956811879199996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19.363990999999999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3.49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0.20111512080000002</v>
      </c>
      <c r="AD71">
        <f t="shared" si="4"/>
        <v>22.6528758792</v>
      </c>
      <c r="AE71">
        <v>0</v>
      </c>
      <c r="AF71" s="24"/>
      <c r="AG71">
        <f t="shared" si="5"/>
        <v>22.6528758792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19.363990999999999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0.77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0.17717912080000001</v>
      </c>
      <c r="AD72">
        <f t="shared" si="4"/>
        <v>19.956811879199996</v>
      </c>
      <c r="AE72">
        <v>0</v>
      </c>
      <c r="AF72" s="24"/>
      <c r="AG72">
        <f t="shared" si="5"/>
        <v>19.956811879199996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17.849651000000001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0.15707692880000002</v>
      </c>
      <c r="AD73">
        <f t="shared" si="4"/>
        <v>17.692574071200003</v>
      </c>
      <c r="AE73">
        <v>0</v>
      </c>
      <c r="AF73" s="24"/>
      <c r="AG73">
        <f t="shared" si="5"/>
        <v>17.692574071200003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19.363990999999999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1.36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0.18237112079999998</v>
      </c>
      <c r="AD74">
        <f t="shared" si="4"/>
        <v>20.541619879199999</v>
      </c>
      <c r="AE74">
        <v>0</v>
      </c>
      <c r="AF74" s="24"/>
      <c r="AG74">
        <f t="shared" si="5"/>
        <v>20.541619879199999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19.363990999999999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1.1599999999999999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0.1806111208</v>
      </c>
      <c r="AD75">
        <f t="shared" si="4"/>
        <v>20.3433798792</v>
      </c>
      <c r="AE75">
        <v>0</v>
      </c>
      <c r="AF75" s="24"/>
      <c r="AG75">
        <f t="shared" si="5"/>
        <v>20.3433798792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18.258893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0.16067825840000002</v>
      </c>
      <c r="AD76">
        <f t="shared" si="4"/>
        <v>18.0982147416</v>
      </c>
      <c r="AE76">
        <v>0</v>
      </c>
      <c r="AF76" s="24"/>
      <c r="AG76">
        <f t="shared" si="5"/>
        <v>18.0982147416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17.102204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0.15049939520000002</v>
      </c>
      <c r="AD77">
        <f t="shared" si="4"/>
        <v>16.9517046048</v>
      </c>
      <c r="AE77">
        <v>0</v>
      </c>
      <c r="AF77" s="24"/>
      <c r="AG77">
        <f t="shared" si="5"/>
        <v>16.9517046048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16.229569999999999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0.142820216</v>
      </c>
      <c r="AD78">
        <f t="shared" si="4"/>
        <v>16.086749783999998</v>
      </c>
      <c r="AE78">
        <v>0</v>
      </c>
      <c r="AF78" s="24"/>
      <c r="AG78">
        <f t="shared" si="5"/>
        <v>16.086749783999998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18.128484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0.15953065920000001</v>
      </c>
      <c r="AD79">
        <f t="shared" si="4"/>
        <v>17.968953340799999</v>
      </c>
      <c r="AE79">
        <v>0</v>
      </c>
      <c r="AF79" s="24"/>
      <c r="AG79">
        <f t="shared" si="5"/>
        <v>17.968953340799999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19.363990999999999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0.17101912079999998</v>
      </c>
      <c r="AD80">
        <f t="shared" si="4"/>
        <v>19.262971879199998</v>
      </c>
      <c r="AE80">
        <v>0</v>
      </c>
      <c r="AF80" s="24"/>
      <c r="AG80">
        <f t="shared" si="5"/>
        <v>19.262971879199998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0.03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19.363990999999999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0.79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0.18175512079999998</v>
      </c>
      <c r="AD81">
        <f t="shared" si="4"/>
        <v>20.472235879199999</v>
      </c>
      <c r="AE81">
        <v>0</v>
      </c>
      <c r="AF81" s="24"/>
      <c r="AG81">
        <f t="shared" si="5"/>
        <v>20.472235879199999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0.5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19.363990999999999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0.15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0.1733951208</v>
      </c>
      <c r="AD82">
        <f t="shared" si="4"/>
        <v>19.5305958792</v>
      </c>
      <c r="AE82">
        <v>0</v>
      </c>
      <c r="AF82" s="24"/>
      <c r="AG82">
        <f t="shared" si="5"/>
        <v>19.5305958792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0.19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19.316291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0.16998336080000001</v>
      </c>
      <c r="AD83">
        <f t="shared" si="4"/>
        <v>19.1463076392</v>
      </c>
      <c r="AE83">
        <v>0</v>
      </c>
      <c r="AF83" s="24"/>
      <c r="AG83">
        <f t="shared" si="5"/>
        <v>19.1463076392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17.674305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0.15553388400000001</v>
      </c>
      <c r="AD84">
        <f t="shared" si="4"/>
        <v>17.518771116</v>
      </c>
      <c r="AE84">
        <v>0</v>
      </c>
      <c r="AF84" s="24"/>
      <c r="AG84">
        <f t="shared" si="5"/>
        <v>17.518771116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19.363990999999999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0.18457112079999999</v>
      </c>
      <c r="AD85">
        <f t="shared" si="4"/>
        <v>20.789419879199997</v>
      </c>
      <c r="AE85">
        <v>0</v>
      </c>
      <c r="AF85" s="24"/>
      <c r="AG85">
        <f t="shared" si="5"/>
        <v>20.789419879199997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1.21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19.363990999999999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0.09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0.17374712079999999</v>
      </c>
      <c r="AD86">
        <f t="shared" si="4"/>
        <v>19.570243879199996</v>
      </c>
      <c r="AE86">
        <v>0</v>
      </c>
      <c r="AF86" s="24"/>
      <c r="AG86">
        <f t="shared" si="5"/>
        <v>19.570243879199996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0.28999999999999998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19.363990999999999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0.05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0.17269112079999999</v>
      </c>
      <c r="AD87">
        <f t="shared" si="4"/>
        <v>19.4512998792</v>
      </c>
      <c r="AE87">
        <v>0</v>
      </c>
      <c r="AF87" s="24"/>
      <c r="AG87">
        <f t="shared" si="5"/>
        <v>19.4512998792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0.21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17.696311999999999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0.15572754559999999</v>
      </c>
      <c r="AD88">
        <f t="shared" si="4"/>
        <v>17.540584454399998</v>
      </c>
      <c r="AE88">
        <v>0</v>
      </c>
      <c r="AF88" s="24"/>
      <c r="AG88">
        <f t="shared" si="5"/>
        <v>17.540584454399998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17.032495999999998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0.14988596479999999</v>
      </c>
      <c r="AD89">
        <f t="shared" si="4"/>
        <v>16.882610035199999</v>
      </c>
      <c r="AE89">
        <v>0</v>
      </c>
      <c r="AF89" s="24"/>
      <c r="AG89">
        <f t="shared" si="5"/>
        <v>16.882610035199999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13.872177000000001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0.12207515760000001</v>
      </c>
      <c r="AD90">
        <f t="shared" si="4"/>
        <v>13.750101842400001</v>
      </c>
      <c r="AE90">
        <v>0</v>
      </c>
      <c r="AF90" s="24"/>
      <c r="AG90">
        <f t="shared" si="5"/>
        <v>13.750101842400001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18.544512000000001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0.16319170560000001</v>
      </c>
      <c r="AD91">
        <f t="shared" si="4"/>
        <v>18.381320294400002</v>
      </c>
      <c r="AE91">
        <v>0</v>
      </c>
      <c r="AF91" s="24"/>
      <c r="AG91">
        <f t="shared" si="5"/>
        <v>18.381320294400002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18.727914999999999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0.164805652</v>
      </c>
      <c r="AD92">
        <f t="shared" si="4"/>
        <v>18.563109348000001</v>
      </c>
      <c r="AE92">
        <v>0</v>
      </c>
      <c r="AF92" s="24"/>
      <c r="AG92">
        <f t="shared" si="5"/>
        <v>18.563109348000001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13.644524000000001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0.12007181120000002</v>
      </c>
      <c r="AD93">
        <f t="shared" si="4"/>
        <v>13.5244521888</v>
      </c>
      <c r="AE93">
        <v>0</v>
      </c>
      <c r="AF93" s="24"/>
      <c r="AG93">
        <f t="shared" si="5"/>
        <v>13.5244521888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14.288892000000001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0.12574224960000002</v>
      </c>
      <c r="AD94">
        <f t="shared" si="4"/>
        <v>14.163149750400001</v>
      </c>
      <c r="AE94">
        <v>0</v>
      </c>
      <c r="AF94" s="24"/>
      <c r="AG94">
        <f t="shared" si="5"/>
        <v>14.163149750400001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16.382294000000002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0.14416418720000002</v>
      </c>
      <c r="AD95">
        <f t="shared" si="4"/>
        <v>16.2381298128</v>
      </c>
      <c r="AE95">
        <v>0</v>
      </c>
      <c r="AF95" s="24"/>
      <c r="AG95">
        <f t="shared" si="5"/>
        <v>16.2381298128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15.787367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0.1389288296</v>
      </c>
      <c r="AD96">
        <f t="shared" si="4"/>
        <v>15.6484381704</v>
      </c>
      <c r="AE96">
        <v>0</v>
      </c>
      <c r="AF96" s="24"/>
      <c r="AG96">
        <f t="shared" si="5"/>
        <v>15.6484381704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15.932207999999999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0.1402034304</v>
      </c>
      <c r="AD97">
        <f t="shared" si="4"/>
        <v>15.7920045696</v>
      </c>
      <c r="AE97">
        <v>0</v>
      </c>
      <c r="AF97" s="24"/>
      <c r="AG97">
        <f t="shared" si="5"/>
        <v>15.7920045696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15.002354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0.1320207152</v>
      </c>
      <c r="AD98">
        <f t="shared" si="4"/>
        <v>14.870333284800001</v>
      </c>
      <c r="AE98">
        <v>0</v>
      </c>
      <c r="AF98" s="24"/>
      <c r="AG98">
        <f t="shared" si="5"/>
        <v>14.870333284800001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0.40032745424999977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1.4784999999999998E-2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3.6583355973999988E-3</v>
      </c>
      <c r="AD99">
        <f t="shared" si="6"/>
        <v>0.41206161865259999</v>
      </c>
      <c r="AE99">
        <f t="shared" ref="AE99:AR99" si="8">SUM(AE3:AE98)/4000</f>
        <v>0</v>
      </c>
      <c r="AG99">
        <f t="shared" si="8"/>
        <v>0.41206161865259999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6.0749999999999997E-4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45097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265</v>
      </c>
      <c r="C3" s="16">
        <f>'[1]20'!C5</f>
        <v>0</v>
      </c>
      <c r="D3" s="16">
        <f>'[1]20'!D5</f>
        <v>35</v>
      </c>
      <c r="E3" s="16">
        <f>'[1]20'!E5</f>
        <v>0</v>
      </c>
      <c r="F3" s="15">
        <f>SUM(B3:E3)</f>
        <v>300</v>
      </c>
      <c r="G3" s="15">
        <f>'[1]20'!H5</f>
        <v>265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'[1]20'!B6</f>
        <v>265</v>
      </c>
      <c r="C4" s="16">
        <f>'[1]20'!C6</f>
        <v>0</v>
      </c>
      <c r="D4" s="16">
        <f>'[1]20'!D6</f>
        <v>35</v>
      </c>
      <c r="E4" s="16">
        <f>'[1]20'!E6</f>
        <v>0</v>
      </c>
      <c r="F4" s="15">
        <f>SUM(B4:E4)</f>
        <v>300</v>
      </c>
      <c r="G4" s="15">
        <f>'[1]20'!H6</f>
        <v>265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'[1]20'!B7</f>
        <v>265</v>
      </c>
      <c r="C5" s="16">
        <f>'[1]20'!C7</f>
        <v>0</v>
      </c>
      <c r="D5" s="16">
        <f>'[1]20'!D7</f>
        <v>35</v>
      </c>
      <c r="E5" s="16">
        <f>'[1]20'!E7</f>
        <v>0</v>
      </c>
      <c r="F5" s="15">
        <f t="shared" ref="F5:F68" si="6">SUM(B5:E5)</f>
        <v>300</v>
      </c>
      <c r="G5" s="15">
        <f>'[1]20'!H7</f>
        <v>265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'[1]20'!B8</f>
        <v>265</v>
      </c>
      <c r="C6" s="16">
        <f>'[1]20'!C8</f>
        <v>0</v>
      </c>
      <c r="D6" s="16">
        <f>'[1]20'!D8</f>
        <v>35</v>
      </c>
      <c r="E6" s="16">
        <f>'[1]20'!E8</f>
        <v>0</v>
      </c>
      <c r="F6" s="15">
        <f t="shared" si="6"/>
        <v>300</v>
      </c>
      <c r="G6" s="15">
        <f>'[1]20'!H8</f>
        <v>265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'[1]20'!B9</f>
        <v>265</v>
      </c>
      <c r="C7" s="16">
        <f>'[1]20'!C9</f>
        <v>0</v>
      </c>
      <c r="D7" s="16">
        <f>'[1]20'!D9</f>
        <v>35</v>
      </c>
      <c r="E7" s="16">
        <f>'[1]20'!E9</f>
        <v>0</v>
      </c>
      <c r="F7" s="15">
        <f t="shared" si="6"/>
        <v>300</v>
      </c>
      <c r="G7" s="15">
        <f>'[1]20'!H9</f>
        <v>265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'[1]20'!B10</f>
        <v>265</v>
      </c>
      <c r="C8" s="16">
        <f>'[1]20'!C10</f>
        <v>0</v>
      </c>
      <c r="D8" s="16">
        <f>'[1]20'!D10</f>
        <v>35</v>
      </c>
      <c r="E8" s="16">
        <f>'[1]20'!E10</f>
        <v>0</v>
      </c>
      <c r="F8" s="15">
        <f t="shared" si="6"/>
        <v>300</v>
      </c>
      <c r="G8" s="15">
        <f>'[1]20'!H10</f>
        <v>265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'[1]20'!B11</f>
        <v>265</v>
      </c>
      <c r="C9" s="16">
        <f>'[1]20'!C11</f>
        <v>0</v>
      </c>
      <c r="D9" s="16">
        <f>'[1]20'!D11</f>
        <v>35</v>
      </c>
      <c r="E9" s="16">
        <f>'[1]20'!E11</f>
        <v>0</v>
      </c>
      <c r="F9" s="15">
        <f t="shared" si="6"/>
        <v>300</v>
      </c>
      <c r="G9" s="15">
        <f>'[1]20'!H11</f>
        <v>265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'[1]20'!B12</f>
        <v>265</v>
      </c>
      <c r="C10" s="16">
        <f>'[1]20'!C12</f>
        <v>0</v>
      </c>
      <c r="D10" s="16">
        <f>'[1]20'!D12</f>
        <v>35</v>
      </c>
      <c r="E10" s="16">
        <f>'[1]20'!E12</f>
        <v>0</v>
      </c>
      <c r="F10" s="15">
        <f t="shared" si="6"/>
        <v>300</v>
      </c>
      <c r="G10" s="15">
        <f>'[1]20'!H12</f>
        <v>265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'[1]20'!B13</f>
        <v>265</v>
      </c>
      <c r="C11" s="16">
        <f>'[1]20'!C13</f>
        <v>0</v>
      </c>
      <c r="D11" s="16">
        <f>'[1]20'!D13</f>
        <v>35</v>
      </c>
      <c r="E11" s="16">
        <f>'[1]20'!E13</f>
        <v>0</v>
      </c>
      <c r="F11" s="15">
        <f t="shared" si="6"/>
        <v>300</v>
      </c>
      <c r="G11" s="15">
        <f>'[1]20'!H13</f>
        <v>265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'[1]20'!B14</f>
        <v>265</v>
      </c>
      <c r="C12" s="16">
        <f>'[1]20'!C14</f>
        <v>0</v>
      </c>
      <c r="D12" s="16">
        <f>'[1]20'!D14</f>
        <v>35</v>
      </c>
      <c r="E12" s="16">
        <f>'[1]20'!E14</f>
        <v>0</v>
      </c>
      <c r="F12" s="15">
        <f t="shared" si="6"/>
        <v>300</v>
      </c>
      <c r="G12" s="15">
        <f>'[1]20'!H14</f>
        <v>265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'[1]20'!B15</f>
        <v>265</v>
      </c>
      <c r="C13" s="16">
        <f>'[1]20'!C15</f>
        <v>0</v>
      </c>
      <c r="D13" s="16">
        <f>'[1]20'!D15</f>
        <v>35</v>
      </c>
      <c r="E13" s="16">
        <f>'[1]20'!E15</f>
        <v>0</v>
      </c>
      <c r="F13" s="15">
        <f t="shared" si="6"/>
        <v>300</v>
      </c>
      <c r="G13" s="15">
        <f>'[1]20'!H15</f>
        <v>265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'[1]20'!B16</f>
        <v>265</v>
      </c>
      <c r="C14" s="16">
        <f>'[1]20'!C16</f>
        <v>0</v>
      </c>
      <c r="D14" s="16">
        <f>'[1]20'!D16</f>
        <v>35</v>
      </c>
      <c r="E14" s="16">
        <f>'[1]20'!E16</f>
        <v>0</v>
      </c>
      <c r="F14" s="15">
        <f t="shared" si="6"/>
        <v>300</v>
      </c>
      <c r="G14" s="15">
        <f>'[1]20'!H16</f>
        <v>265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'[1]20'!B17</f>
        <v>265</v>
      </c>
      <c r="C15" s="16">
        <f>'[1]20'!C17</f>
        <v>0</v>
      </c>
      <c r="D15" s="16">
        <f>'[1]20'!D17</f>
        <v>35</v>
      </c>
      <c r="E15" s="16">
        <f>'[1]20'!E17</f>
        <v>0</v>
      </c>
      <c r="F15" s="15">
        <f t="shared" si="6"/>
        <v>300</v>
      </c>
      <c r="G15" s="15">
        <f>'[1]20'!H17</f>
        <v>265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'[1]20'!B18</f>
        <v>265</v>
      </c>
      <c r="C16" s="16">
        <f>'[1]20'!C18</f>
        <v>0</v>
      </c>
      <c r="D16" s="16">
        <f>'[1]20'!D18</f>
        <v>35</v>
      </c>
      <c r="E16" s="16">
        <f>'[1]20'!E18</f>
        <v>0</v>
      </c>
      <c r="F16" s="15">
        <f t="shared" si="6"/>
        <v>300</v>
      </c>
      <c r="G16" s="15">
        <f>'[1]20'!H18</f>
        <v>265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'[1]20'!B19</f>
        <v>265</v>
      </c>
      <c r="C17" s="16">
        <f>'[1]20'!C19</f>
        <v>0</v>
      </c>
      <c r="D17" s="16">
        <f>'[1]20'!D19</f>
        <v>35</v>
      </c>
      <c r="E17" s="16">
        <f>'[1]20'!E19</f>
        <v>0</v>
      </c>
      <c r="F17" s="15">
        <f t="shared" si="6"/>
        <v>300</v>
      </c>
      <c r="G17" s="15">
        <f>'[1]20'!H19</f>
        <v>265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'[1]20'!B20</f>
        <v>265</v>
      </c>
      <c r="C18" s="16">
        <f>'[1]20'!C20</f>
        <v>0</v>
      </c>
      <c r="D18" s="16">
        <f>'[1]20'!D20</f>
        <v>35</v>
      </c>
      <c r="E18" s="16">
        <f>'[1]20'!E20</f>
        <v>0</v>
      </c>
      <c r="F18" s="15">
        <f t="shared" si="6"/>
        <v>300</v>
      </c>
      <c r="G18" s="15">
        <f>'[1]20'!H20</f>
        <v>265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'[1]20'!B21</f>
        <v>265</v>
      </c>
      <c r="C19" s="16">
        <f>'[1]20'!C21</f>
        <v>0</v>
      </c>
      <c r="D19" s="16">
        <f>'[1]20'!D21</f>
        <v>35</v>
      </c>
      <c r="E19" s="16">
        <f>'[1]20'!E21</f>
        <v>0</v>
      </c>
      <c r="F19" s="15">
        <f t="shared" si="6"/>
        <v>300</v>
      </c>
      <c r="G19" s="15">
        <f>'[1]20'!H21</f>
        <v>265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'[1]20'!B22</f>
        <v>265</v>
      </c>
      <c r="C20" s="16">
        <f>'[1]20'!C22</f>
        <v>0</v>
      </c>
      <c r="D20" s="16">
        <f>'[1]20'!D22</f>
        <v>35</v>
      </c>
      <c r="E20" s="16">
        <f>'[1]20'!E22</f>
        <v>0</v>
      </c>
      <c r="F20" s="15">
        <f t="shared" si="6"/>
        <v>300</v>
      </c>
      <c r="G20" s="15">
        <f>'[1]20'!H22</f>
        <v>265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'[1]20'!B23</f>
        <v>265</v>
      </c>
      <c r="C21" s="16">
        <f>'[1]20'!C23</f>
        <v>0</v>
      </c>
      <c r="D21" s="16">
        <f>'[1]20'!D23</f>
        <v>35</v>
      </c>
      <c r="E21" s="16">
        <f>'[1]20'!E23</f>
        <v>0</v>
      </c>
      <c r="F21" s="15">
        <f t="shared" si="6"/>
        <v>300</v>
      </c>
      <c r="G21" s="15">
        <f>'[1]20'!H23</f>
        <v>265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'[1]20'!B24</f>
        <v>265</v>
      </c>
      <c r="C22" s="16">
        <f>'[1]20'!C24</f>
        <v>0</v>
      </c>
      <c r="D22" s="16">
        <f>'[1]20'!D24</f>
        <v>35</v>
      </c>
      <c r="E22" s="16">
        <f>'[1]20'!E24</f>
        <v>0</v>
      </c>
      <c r="F22" s="15">
        <f t="shared" si="6"/>
        <v>300</v>
      </c>
      <c r="G22" s="15">
        <f>'[1]20'!H24</f>
        <v>265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'[1]20'!B25</f>
        <v>265</v>
      </c>
      <c r="C23" s="16">
        <f>'[1]20'!C25</f>
        <v>0</v>
      </c>
      <c r="D23" s="16">
        <f>'[1]20'!D25</f>
        <v>35</v>
      </c>
      <c r="E23" s="16">
        <f>'[1]20'!E25</f>
        <v>0</v>
      </c>
      <c r="F23" s="15">
        <f t="shared" si="6"/>
        <v>300</v>
      </c>
      <c r="G23" s="15">
        <f>'[1]20'!H25</f>
        <v>265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'[1]20'!B26</f>
        <v>265</v>
      </c>
      <c r="C24" s="16">
        <f>'[1]20'!C26</f>
        <v>0</v>
      </c>
      <c r="D24" s="16">
        <f>'[1]20'!D26</f>
        <v>35</v>
      </c>
      <c r="E24" s="16">
        <f>'[1]20'!E26</f>
        <v>0</v>
      </c>
      <c r="F24" s="15">
        <f t="shared" si="6"/>
        <v>300</v>
      </c>
      <c r="G24" s="15">
        <f>'[1]20'!H26</f>
        <v>265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'[1]20'!B27</f>
        <v>265</v>
      </c>
      <c r="C25" s="16">
        <f>'[1]20'!C27</f>
        <v>0</v>
      </c>
      <c r="D25" s="16">
        <f>'[1]20'!D27</f>
        <v>35</v>
      </c>
      <c r="E25" s="16">
        <f>'[1]20'!E27</f>
        <v>0</v>
      </c>
      <c r="F25" s="15">
        <f t="shared" si="6"/>
        <v>300</v>
      </c>
      <c r="G25" s="15">
        <f>'[1]20'!H27</f>
        <v>265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'[1]20'!B28</f>
        <v>265</v>
      </c>
      <c r="C26" s="16">
        <f>'[1]20'!C28</f>
        <v>0</v>
      </c>
      <c r="D26" s="16">
        <f>'[1]20'!D28</f>
        <v>35</v>
      </c>
      <c r="E26" s="16">
        <f>'[1]20'!E28</f>
        <v>0</v>
      </c>
      <c r="F26" s="15">
        <f t="shared" si="6"/>
        <v>300</v>
      </c>
      <c r="G26" s="15">
        <f>'[1]20'!H28</f>
        <v>265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'[1]20'!B29</f>
        <v>265</v>
      </c>
      <c r="C27" s="16">
        <f>'[1]20'!C29</f>
        <v>0</v>
      </c>
      <c r="D27" s="16">
        <f>'[1]20'!D29</f>
        <v>35</v>
      </c>
      <c r="E27" s="16">
        <f>'[1]20'!E29</f>
        <v>0</v>
      </c>
      <c r="F27" s="15">
        <f t="shared" si="6"/>
        <v>300</v>
      </c>
      <c r="G27" s="15">
        <f>'[1]20'!H29</f>
        <v>265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'[1]20'!B30</f>
        <v>265</v>
      </c>
      <c r="C28" s="16">
        <f>'[1]20'!C30</f>
        <v>0</v>
      </c>
      <c r="D28" s="16">
        <f>'[1]20'!D30</f>
        <v>35</v>
      </c>
      <c r="E28" s="16">
        <f>'[1]20'!E30</f>
        <v>0</v>
      </c>
      <c r="F28" s="15">
        <f t="shared" si="6"/>
        <v>300</v>
      </c>
      <c r="G28" s="15">
        <f>'[1]20'!H30</f>
        <v>265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'[1]20'!B31</f>
        <v>265</v>
      </c>
      <c r="C29" s="16">
        <f>'[1]20'!C31</f>
        <v>0</v>
      </c>
      <c r="D29" s="16">
        <f>'[1]20'!D31</f>
        <v>35</v>
      </c>
      <c r="E29" s="16">
        <f>'[1]20'!E31</f>
        <v>0</v>
      </c>
      <c r="F29" s="15">
        <f t="shared" si="6"/>
        <v>300</v>
      </c>
      <c r="G29" s="15">
        <f>'[1]20'!H31</f>
        <v>265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'[1]20'!B32</f>
        <v>265</v>
      </c>
      <c r="C30" s="16">
        <f>'[1]20'!C32</f>
        <v>0</v>
      </c>
      <c r="D30" s="16">
        <f>'[1]20'!D32</f>
        <v>35</v>
      </c>
      <c r="E30" s="16">
        <f>'[1]20'!E32</f>
        <v>0</v>
      </c>
      <c r="F30" s="15">
        <f t="shared" si="6"/>
        <v>300</v>
      </c>
      <c r="G30" s="15">
        <f>'[1]20'!H32</f>
        <v>265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'[1]20'!B33</f>
        <v>265</v>
      </c>
      <c r="C31" s="16">
        <f>'[1]20'!C33</f>
        <v>0</v>
      </c>
      <c r="D31" s="16">
        <f>'[1]20'!D33</f>
        <v>35</v>
      </c>
      <c r="E31" s="16">
        <f>'[1]20'!E33</f>
        <v>0</v>
      </c>
      <c r="F31" s="15">
        <f t="shared" si="6"/>
        <v>300</v>
      </c>
      <c r="G31" s="15">
        <f>'[1]20'!H33</f>
        <v>265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'[1]20'!B34</f>
        <v>265</v>
      </c>
      <c r="C32" s="16">
        <f>'[1]20'!C34</f>
        <v>0</v>
      </c>
      <c r="D32" s="16">
        <f>'[1]20'!D34</f>
        <v>35</v>
      </c>
      <c r="E32" s="16">
        <f>'[1]20'!E34</f>
        <v>0</v>
      </c>
      <c r="F32" s="15">
        <f t="shared" si="6"/>
        <v>300</v>
      </c>
      <c r="G32" s="15">
        <f>'[1]20'!H34</f>
        <v>265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'[1]20'!B35</f>
        <v>265</v>
      </c>
      <c r="C33" s="16">
        <f>'[1]20'!C35</f>
        <v>0</v>
      </c>
      <c r="D33" s="16">
        <f>'[1]20'!D35</f>
        <v>35</v>
      </c>
      <c r="E33" s="16">
        <f>'[1]20'!E35</f>
        <v>0</v>
      </c>
      <c r="F33" s="15">
        <f t="shared" si="6"/>
        <v>300</v>
      </c>
      <c r="G33" s="15">
        <f>'[1]20'!H35</f>
        <v>265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'[1]20'!B36</f>
        <v>265</v>
      </c>
      <c r="C34" s="16">
        <f>'[1]20'!C36</f>
        <v>0</v>
      </c>
      <c r="D34" s="16">
        <f>'[1]20'!D36</f>
        <v>35</v>
      </c>
      <c r="E34" s="16">
        <f>'[1]20'!E36</f>
        <v>0</v>
      </c>
      <c r="F34" s="15">
        <f t="shared" si="6"/>
        <v>300</v>
      </c>
      <c r="G34" s="15">
        <f>'[1]20'!H36</f>
        <v>265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'[1]20'!B37</f>
        <v>265</v>
      </c>
      <c r="C35" s="16">
        <f>'[1]20'!C37</f>
        <v>0</v>
      </c>
      <c r="D35" s="16">
        <f>'[1]20'!D37</f>
        <v>35</v>
      </c>
      <c r="E35" s="16">
        <f>'[1]20'!E37</f>
        <v>0</v>
      </c>
      <c r="F35" s="15">
        <f t="shared" si="6"/>
        <v>300</v>
      </c>
      <c r="G35" s="15">
        <f>'[1]20'!H37</f>
        <v>265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'[1]20'!B38</f>
        <v>265</v>
      </c>
      <c r="C36" s="16">
        <f>'[1]20'!C38</f>
        <v>0</v>
      </c>
      <c r="D36" s="16">
        <f>'[1]20'!D38</f>
        <v>35</v>
      </c>
      <c r="E36" s="16">
        <f>'[1]20'!E38</f>
        <v>0</v>
      </c>
      <c r="F36" s="15">
        <f t="shared" si="6"/>
        <v>300</v>
      </c>
      <c r="G36" s="15">
        <f>'[1]20'!H38</f>
        <v>265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'[1]20'!B39</f>
        <v>265</v>
      </c>
      <c r="C37" s="16">
        <f>'[1]20'!C39</f>
        <v>0</v>
      </c>
      <c r="D37" s="16">
        <f>'[1]20'!D39</f>
        <v>35</v>
      </c>
      <c r="E37" s="16">
        <f>'[1]20'!E39</f>
        <v>0</v>
      </c>
      <c r="F37" s="15">
        <f t="shared" si="6"/>
        <v>300</v>
      </c>
      <c r="G37" s="15">
        <f>'[1]20'!H39</f>
        <v>265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'[1]20'!B40</f>
        <v>265</v>
      </c>
      <c r="C38" s="16">
        <f>'[1]20'!C40</f>
        <v>0</v>
      </c>
      <c r="D38" s="16">
        <f>'[1]20'!D40</f>
        <v>35</v>
      </c>
      <c r="E38" s="16">
        <f>'[1]20'!E40</f>
        <v>0</v>
      </c>
      <c r="F38" s="15">
        <f t="shared" si="6"/>
        <v>300</v>
      </c>
      <c r="G38" s="15">
        <f>'[1]20'!H40</f>
        <v>265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'[1]20'!B41</f>
        <v>265</v>
      </c>
      <c r="C39" s="16">
        <f>'[1]20'!C41</f>
        <v>0</v>
      </c>
      <c r="D39" s="16">
        <f>'[1]20'!D41</f>
        <v>35</v>
      </c>
      <c r="E39" s="16">
        <f>'[1]20'!E41</f>
        <v>0</v>
      </c>
      <c r="F39" s="15">
        <f t="shared" si="6"/>
        <v>300</v>
      </c>
      <c r="G39" s="15">
        <f>'[1]20'!H41</f>
        <v>265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'[1]20'!B42</f>
        <v>265</v>
      </c>
      <c r="C40" s="16">
        <f>'[1]20'!C42</f>
        <v>0</v>
      </c>
      <c r="D40" s="16">
        <f>'[1]20'!D42</f>
        <v>35</v>
      </c>
      <c r="E40" s="16">
        <f>'[1]20'!E42</f>
        <v>0</v>
      </c>
      <c r="F40" s="15">
        <f t="shared" si="6"/>
        <v>300</v>
      </c>
      <c r="G40" s="15">
        <f>'[1]20'!H42</f>
        <v>265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'[1]20'!B43</f>
        <v>265</v>
      </c>
      <c r="C41" s="16">
        <f>'[1]20'!C43</f>
        <v>0</v>
      </c>
      <c r="D41" s="16">
        <f>'[1]20'!D43</f>
        <v>35</v>
      </c>
      <c r="E41" s="16">
        <f>'[1]20'!E43</f>
        <v>0</v>
      </c>
      <c r="F41" s="15">
        <f t="shared" si="6"/>
        <v>300</v>
      </c>
      <c r="G41" s="15">
        <f>'[1]20'!H43</f>
        <v>265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'[1]20'!B44</f>
        <v>265</v>
      </c>
      <c r="C42" s="16">
        <f>'[1]20'!C44</f>
        <v>0</v>
      </c>
      <c r="D42" s="16">
        <f>'[1]20'!D44</f>
        <v>35</v>
      </c>
      <c r="E42" s="16">
        <f>'[1]20'!E44</f>
        <v>0</v>
      </c>
      <c r="F42" s="15">
        <f t="shared" si="6"/>
        <v>300</v>
      </c>
      <c r="G42" s="15">
        <f>'[1]20'!H44</f>
        <v>265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'[1]20'!B45</f>
        <v>265</v>
      </c>
      <c r="C43" s="16">
        <f>'[1]20'!C45</f>
        <v>0</v>
      </c>
      <c r="D43" s="16">
        <f>'[1]20'!D45</f>
        <v>35</v>
      </c>
      <c r="E43" s="16">
        <f>'[1]20'!E45</f>
        <v>0</v>
      </c>
      <c r="F43" s="15">
        <f t="shared" si="6"/>
        <v>300</v>
      </c>
      <c r="G43" s="15">
        <f>'[1]20'!H45</f>
        <v>265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'[1]20'!B46</f>
        <v>265</v>
      </c>
      <c r="C44" s="16">
        <f>'[1]20'!C46</f>
        <v>0</v>
      </c>
      <c r="D44" s="16">
        <f>'[1]20'!D46</f>
        <v>35</v>
      </c>
      <c r="E44" s="16">
        <f>'[1]20'!E46</f>
        <v>0</v>
      </c>
      <c r="F44" s="15">
        <f t="shared" si="6"/>
        <v>300</v>
      </c>
      <c r="G44" s="15">
        <f>'[1]20'!H46</f>
        <v>265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'[1]20'!B47</f>
        <v>265</v>
      </c>
      <c r="C45" s="16">
        <f>'[1]20'!C47</f>
        <v>0</v>
      </c>
      <c r="D45" s="16">
        <f>'[1]20'!D47</f>
        <v>35</v>
      </c>
      <c r="E45" s="16">
        <f>'[1]20'!E47</f>
        <v>0</v>
      </c>
      <c r="F45" s="15">
        <f t="shared" si="6"/>
        <v>300</v>
      </c>
      <c r="G45" s="15">
        <f>'[1]20'!H47</f>
        <v>265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'[1]20'!B48</f>
        <v>265</v>
      </c>
      <c r="C46" s="16">
        <f>'[1]20'!C48</f>
        <v>0</v>
      </c>
      <c r="D46" s="16">
        <f>'[1]20'!D48</f>
        <v>35</v>
      </c>
      <c r="E46" s="16">
        <f>'[1]20'!E48</f>
        <v>0</v>
      </c>
      <c r="F46" s="15">
        <f t="shared" si="6"/>
        <v>300</v>
      </c>
      <c r="G46" s="15">
        <f>'[1]20'!H48</f>
        <v>265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'[1]20'!B49</f>
        <v>265</v>
      </c>
      <c r="C47" s="16">
        <f>'[1]20'!C49</f>
        <v>0</v>
      </c>
      <c r="D47" s="16">
        <f>'[1]20'!D49</f>
        <v>35</v>
      </c>
      <c r="E47" s="16">
        <f>'[1]20'!E49</f>
        <v>0</v>
      </c>
      <c r="F47" s="15">
        <f t="shared" si="6"/>
        <v>300</v>
      </c>
      <c r="G47" s="15">
        <f>'[1]20'!H49</f>
        <v>265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'[1]20'!B50</f>
        <v>265</v>
      </c>
      <c r="C48" s="16">
        <f>'[1]20'!C50</f>
        <v>0</v>
      </c>
      <c r="D48" s="16">
        <f>'[1]20'!D50</f>
        <v>35</v>
      </c>
      <c r="E48" s="16">
        <f>'[1]20'!E50</f>
        <v>0</v>
      </c>
      <c r="F48" s="15">
        <f t="shared" si="6"/>
        <v>300</v>
      </c>
      <c r="G48" s="15">
        <f>'[1]20'!H50</f>
        <v>265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'[1]20'!B51</f>
        <v>265</v>
      </c>
      <c r="C49" s="16">
        <f>'[1]20'!C51</f>
        <v>0</v>
      </c>
      <c r="D49" s="16">
        <f>'[1]20'!D51</f>
        <v>35</v>
      </c>
      <c r="E49" s="16">
        <f>'[1]20'!E51</f>
        <v>0</v>
      </c>
      <c r="F49" s="15">
        <f t="shared" si="6"/>
        <v>300</v>
      </c>
      <c r="G49" s="15">
        <f>'[1]20'!H51</f>
        <v>265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'[1]20'!B52</f>
        <v>265</v>
      </c>
      <c r="C50" s="16">
        <f>'[1]20'!C52</f>
        <v>0</v>
      </c>
      <c r="D50" s="16">
        <f>'[1]20'!D52</f>
        <v>35</v>
      </c>
      <c r="E50" s="16">
        <f>'[1]20'!E52</f>
        <v>0</v>
      </c>
      <c r="F50" s="15">
        <f t="shared" si="6"/>
        <v>300</v>
      </c>
      <c r="G50" s="15">
        <f>'[1]20'!H52</f>
        <v>265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'[1]20'!B53</f>
        <v>265</v>
      </c>
      <c r="C51" s="16">
        <f>'[1]20'!C53</f>
        <v>0</v>
      </c>
      <c r="D51" s="16">
        <f>'[1]20'!D53</f>
        <v>35</v>
      </c>
      <c r="E51" s="16">
        <f>'[1]20'!E53</f>
        <v>0</v>
      </c>
      <c r="F51" s="15">
        <f t="shared" si="6"/>
        <v>300</v>
      </c>
      <c r="G51" s="15">
        <f>'[1]20'!H53</f>
        <v>265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'[1]20'!B54</f>
        <v>265</v>
      </c>
      <c r="C52" s="16">
        <f>'[1]20'!C54</f>
        <v>0</v>
      </c>
      <c r="D52" s="16">
        <f>'[1]20'!D54</f>
        <v>35</v>
      </c>
      <c r="E52" s="16">
        <f>'[1]20'!E54</f>
        <v>0</v>
      </c>
      <c r="F52" s="15">
        <f t="shared" si="6"/>
        <v>300</v>
      </c>
      <c r="G52" s="15">
        <f>'[1]20'!H54</f>
        <v>265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'[1]20'!B55</f>
        <v>265</v>
      </c>
      <c r="C53" s="16">
        <f>'[1]20'!C55</f>
        <v>0</v>
      </c>
      <c r="D53" s="16">
        <f>'[1]20'!D55</f>
        <v>35</v>
      </c>
      <c r="E53" s="16">
        <f>'[1]20'!E55</f>
        <v>0</v>
      </c>
      <c r="F53" s="15">
        <f t="shared" si="6"/>
        <v>300</v>
      </c>
      <c r="G53" s="15">
        <f>'[1]20'!H55</f>
        <v>265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'[1]20'!B56</f>
        <v>265</v>
      </c>
      <c r="C54" s="16">
        <f>'[1]20'!C56</f>
        <v>0</v>
      </c>
      <c r="D54" s="16">
        <f>'[1]20'!D56</f>
        <v>35</v>
      </c>
      <c r="E54" s="16">
        <f>'[1]20'!E56</f>
        <v>0</v>
      </c>
      <c r="F54" s="15">
        <f t="shared" si="6"/>
        <v>300</v>
      </c>
      <c r="G54" s="15">
        <f>'[1]20'!H56</f>
        <v>265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'[1]20'!B57</f>
        <v>265</v>
      </c>
      <c r="C55" s="16">
        <f>'[1]20'!C57</f>
        <v>0</v>
      </c>
      <c r="D55" s="16">
        <f>'[1]20'!D57</f>
        <v>35</v>
      </c>
      <c r="E55" s="16">
        <f>'[1]20'!E57</f>
        <v>0</v>
      </c>
      <c r="F55" s="15">
        <f t="shared" si="6"/>
        <v>300</v>
      </c>
      <c r="G55" s="15">
        <f>'[1]20'!H57</f>
        <v>265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'[1]20'!B58</f>
        <v>265</v>
      </c>
      <c r="C56" s="16">
        <f>'[1]20'!C58</f>
        <v>0</v>
      </c>
      <c r="D56" s="16">
        <f>'[1]20'!D58</f>
        <v>35</v>
      </c>
      <c r="E56" s="16">
        <f>'[1]20'!E58</f>
        <v>0</v>
      </c>
      <c r="F56" s="15">
        <f t="shared" si="6"/>
        <v>300</v>
      </c>
      <c r="G56" s="15">
        <f>'[1]20'!H58</f>
        <v>265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'[1]20'!B59</f>
        <v>265</v>
      </c>
      <c r="C57" s="16">
        <f>'[1]20'!C59</f>
        <v>0</v>
      </c>
      <c r="D57" s="16">
        <f>'[1]20'!D59</f>
        <v>35</v>
      </c>
      <c r="E57" s="16">
        <f>'[1]20'!E59</f>
        <v>0</v>
      </c>
      <c r="F57" s="15">
        <f t="shared" si="6"/>
        <v>300</v>
      </c>
      <c r="G57" s="15">
        <f>'[1]20'!H59</f>
        <v>265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'[1]20'!B60</f>
        <v>265</v>
      </c>
      <c r="C58" s="16">
        <f>'[1]20'!C60</f>
        <v>0</v>
      </c>
      <c r="D58" s="16">
        <f>'[1]20'!D60</f>
        <v>35</v>
      </c>
      <c r="E58" s="16">
        <f>'[1]20'!E60</f>
        <v>0</v>
      </c>
      <c r="F58" s="15">
        <f t="shared" si="6"/>
        <v>300</v>
      </c>
      <c r="G58" s="15">
        <f>'[1]20'!H60</f>
        <v>265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'[1]20'!B61</f>
        <v>265</v>
      </c>
      <c r="C59" s="16">
        <f>'[1]20'!C61</f>
        <v>0</v>
      </c>
      <c r="D59" s="16">
        <f>'[1]20'!D61</f>
        <v>35</v>
      </c>
      <c r="E59" s="16">
        <f>'[1]20'!E61</f>
        <v>0</v>
      </c>
      <c r="F59" s="15">
        <f t="shared" si="6"/>
        <v>300</v>
      </c>
      <c r="G59" s="15">
        <f>'[1]20'!H61</f>
        <v>265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'[1]20'!B62</f>
        <v>265</v>
      </c>
      <c r="C60" s="16">
        <f>'[1]20'!C62</f>
        <v>0</v>
      </c>
      <c r="D60" s="16">
        <f>'[1]20'!D62</f>
        <v>35</v>
      </c>
      <c r="E60" s="16">
        <f>'[1]20'!E62</f>
        <v>0</v>
      </c>
      <c r="F60" s="15">
        <f t="shared" si="6"/>
        <v>300</v>
      </c>
      <c r="G60" s="15">
        <f>'[1]20'!H62</f>
        <v>265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'[1]20'!B63</f>
        <v>265</v>
      </c>
      <c r="C61" s="16">
        <f>'[1]20'!C63</f>
        <v>0</v>
      </c>
      <c r="D61" s="16">
        <f>'[1]20'!D63</f>
        <v>35</v>
      </c>
      <c r="E61" s="16">
        <f>'[1]20'!E63</f>
        <v>0</v>
      </c>
      <c r="F61" s="15">
        <f t="shared" si="6"/>
        <v>300</v>
      </c>
      <c r="G61" s="15">
        <f>'[1]20'!H63</f>
        <v>265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'[1]20'!B64</f>
        <v>265</v>
      </c>
      <c r="C62" s="16">
        <f>'[1]20'!C64</f>
        <v>0</v>
      </c>
      <c r="D62" s="16">
        <f>'[1]20'!D64</f>
        <v>35</v>
      </c>
      <c r="E62" s="16">
        <f>'[1]20'!E64</f>
        <v>0</v>
      </c>
      <c r="F62" s="15">
        <f t="shared" si="6"/>
        <v>300</v>
      </c>
      <c r="G62" s="15">
        <f>'[1]20'!H64</f>
        <v>265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'[1]20'!B65</f>
        <v>265</v>
      </c>
      <c r="C63" s="16">
        <f>'[1]20'!C65</f>
        <v>0</v>
      </c>
      <c r="D63" s="16">
        <f>'[1]20'!D65</f>
        <v>35</v>
      </c>
      <c r="E63" s="16">
        <f>'[1]20'!E65</f>
        <v>0</v>
      </c>
      <c r="F63" s="15">
        <f t="shared" si="6"/>
        <v>300</v>
      </c>
      <c r="G63" s="15">
        <f>'[1]20'!H65</f>
        <v>265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'[1]20'!B66</f>
        <v>265</v>
      </c>
      <c r="C64" s="16">
        <f>'[1]20'!C66</f>
        <v>0</v>
      </c>
      <c r="D64" s="16">
        <f>'[1]20'!D66</f>
        <v>35</v>
      </c>
      <c r="E64" s="16">
        <f>'[1]20'!E66</f>
        <v>0</v>
      </c>
      <c r="F64" s="15">
        <f t="shared" si="6"/>
        <v>300</v>
      </c>
      <c r="G64" s="15">
        <f>'[1]20'!H66</f>
        <v>265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'[1]20'!B67</f>
        <v>265</v>
      </c>
      <c r="C65" s="16">
        <f>'[1]20'!C67</f>
        <v>0</v>
      </c>
      <c r="D65" s="16">
        <f>'[1]20'!D67</f>
        <v>35</v>
      </c>
      <c r="E65" s="16">
        <f>'[1]20'!E67</f>
        <v>0</v>
      </c>
      <c r="F65" s="15">
        <f t="shared" si="6"/>
        <v>300</v>
      </c>
      <c r="G65" s="15">
        <f>'[1]20'!H67</f>
        <v>265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'[1]20'!B68</f>
        <v>265</v>
      </c>
      <c r="C66" s="16">
        <f>'[1]20'!C68</f>
        <v>0</v>
      </c>
      <c r="D66" s="16">
        <f>'[1]20'!D68</f>
        <v>35</v>
      </c>
      <c r="E66" s="16">
        <f>'[1]20'!E68</f>
        <v>0</v>
      </c>
      <c r="F66" s="15">
        <f t="shared" si="6"/>
        <v>300</v>
      </c>
      <c r="G66" s="15">
        <f>'[1]20'!H68</f>
        <v>265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'[1]20'!B69</f>
        <v>265</v>
      </c>
      <c r="C67" s="16">
        <f>'[1]20'!C69</f>
        <v>0</v>
      </c>
      <c r="D67" s="16">
        <f>'[1]20'!D69</f>
        <v>35</v>
      </c>
      <c r="E67" s="16">
        <f>'[1]20'!E69</f>
        <v>0</v>
      </c>
      <c r="F67" s="15">
        <f t="shared" si="6"/>
        <v>300</v>
      </c>
      <c r="G67" s="15">
        <f>'[1]20'!H69</f>
        <v>265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'[1]20'!B70</f>
        <v>265</v>
      </c>
      <c r="C68" s="16">
        <f>'[1]20'!C70</f>
        <v>0</v>
      </c>
      <c r="D68" s="16">
        <f>'[1]20'!D70</f>
        <v>35</v>
      </c>
      <c r="E68" s="16">
        <f>'[1]20'!E70</f>
        <v>0</v>
      </c>
      <c r="F68" s="15">
        <f t="shared" si="6"/>
        <v>300</v>
      </c>
      <c r="G68" s="15">
        <f>'[1]20'!H70</f>
        <v>265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'[1]20'!B71</f>
        <v>265</v>
      </c>
      <c r="C69" s="16">
        <f>'[1]20'!C71</f>
        <v>0</v>
      </c>
      <c r="D69" s="16">
        <f>'[1]20'!D71</f>
        <v>35</v>
      </c>
      <c r="E69" s="16">
        <f>'[1]20'!E71</f>
        <v>0</v>
      </c>
      <c r="F69" s="15">
        <f t="shared" ref="F69:F98" si="17">SUM(B69:E69)</f>
        <v>300</v>
      </c>
      <c r="G69" s="15">
        <f>'[1]20'!H71</f>
        <v>265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'[1]20'!B72</f>
        <v>265</v>
      </c>
      <c r="C70" s="16">
        <f>'[1]20'!C72</f>
        <v>0</v>
      </c>
      <c r="D70" s="16">
        <f>'[1]20'!D72</f>
        <v>35</v>
      </c>
      <c r="E70" s="16">
        <f>'[1]20'!E72</f>
        <v>0</v>
      </c>
      <c r="F70" s="15">
        <f t="shared" si="17"/>
        <v>300</v>
      </c>
      <c r="G70" s="15">
        <f>'[1]20'!H72</f>
        <v>265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'[1]20'!B73</f>
        <v>265</v>
      </c>
      <c r="C71" s="16">
        <f>'[1]20'!C73</f>
        <v>0</v>
      </c>
      <c r="D71" s="16">
        <f>'[1]20'!D73</f>
        <v>35</v>
      </c>
      <c r="E71" s="16">
        <f>'[1]20'!E73</f>
        <v>0</v>
      </c>
      <c r="F71" s="15">
        <f t="shared" si="17"/>
        <v>300</v>
      </c>
      <c r="G71" s="15">
        <f>'[1]20'!H73</f>
        <v>265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'[1]20'!B74</f>
        <v>265</v>
      </c>
      <c r="C72" s="16">
        <f>'[1]20'!C74</f>
        <v>0</v>
      </c>
      <c r="D72" s="16">
        <f>'[1]20'!D74</f>
        <v>35</v>
      </c>
      <c r="E72" s="16">
        <f>'[1]20'!E74</f>
        <v>0</v>
      </c>
      <c r="F72" s="15">
        <f t="shared" si="17"/>
        <v>300</v>
      </c>
      <c r="G72" s="15">
        <f>'[1]20'!H74</f>
        <v>265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'[1]20'!B75</f>
        <v>265</v>
      </c>
      <c r="C73" s="16">
        <f>'[1]20'!C75</f>
        <v>0</v>
      </c>
      <c r="D73" s="16">
        <f>'[1]20'!D75</f>
        <v>35</v>
      </c>
      <c r="E73" s="16">
        <f>'[1]20'!E75</f>
        <v>0</v>
      </c>
      <c r="F73" s="15">
        <f t="shared" si="17"/>
        <v>300</v>
      </c>
      <c r="G73" s="15">
        <f>'[1]20'!H75</f>
        <v>265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'[1]20'!B76</f>
        <v>265</v>
      </c>
      <c r="C74" s="16">
        <f>'[1]20'!C76</f>
        <v>0</v>
      </c>
      <c r="D74" s="16">
        <f>'[1]20'!D76</f>
        <v>35</v>
      </c>
      <c r="E74" s="16">
        <f>'[1]20'!E76</f>
        <v>0</v>
      </c>
      <c r="F74" s="15">
        <f t="shared" si="17"/>
        <v>300</v>
      </c>
      <c r="G74" s="15">
        <f>'[1]20'!H76</f>
        <v>265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'[1]20'!B77</f>
        <v>265</v>
      </c>
      <c r="C75" s="16">
        <f>'[1]20'!C77</f>
        <v>0</v>
      </c>
      <c r="D75" s="16">
        <f>'[1]20'!D77</f>
        <v>35</v>
      </c>
      <c r="E75" s="16">
        <f>'[1]20'!E77</f>
        <v>0</v>
      </c>
      <c r="F75" s="15">
        <f t="shared" si="17"/>
        <v>300</v>
      </c>
      <c r="G75" s="15">
        <f>'[1]20'!H77</f>
        <v>265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'[1]20'!B78</f>
        <v>265</v>
      </c>
      <c r="C76" s="16">
        <f>'[1]20'!C78</f>
        <v>0</v>
      </c>
      <c r="D76" s="16">
        <f>'[1]20'!D78</f>
        <v>35</v>
      </c>
      <c r="E76" s="16">
        <f>'[1]20'!E78</f>
        <v>0</v>
      </c>
      <c r="F76" s="15">
        <f t="shared" si="17"/>
        <v>300</v>
      </c>
      <c r="G76" s="15">
        <f>'[1]20'!H78</f>
        <v>265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'[1]20'!B79</f>
        <v>265</v>
      </c>
      <c r="C77" s="16">
        <f>'[1]20'!C79</f>
        <v>0</v>
      </c>
      <c r="D77" s="16">
        <f>'[1]20'!D79</f>
        <v>35</v>
      </c>
      <c r="E77" s="16">
        <f>'[1]20'!E79</f>
        <v>0</v>
      </c>
      <c r="F77" s="15">
        <f t="shared" si="17"/>
        <v>300</v>
      </c>
      <c r="G77" s="15">
        <f>'[1]20'!H79</f>
        <v>265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'[1]20'!B80</f>
        <v>265</v>
      </c>
      <c r="C78" s="16">
        <f>'[1]20'!C80</f>
        <v>0</v>
      </c>
      <c r="D78" s="16">
        <f>'[1]20'!D80</f>
        <v>35</v>
      </c>
      <c r="E78" s="16">
        <f>'[1]20'!E80</f>
        <v>0</v>
      </c>
      <c r="F78" s="15">
        <f t="shared" si="17"/>
        <v>300</v>
      </c>
      <c r="G78" s="15">
        <f>'[1]20'!H80</f>
        <v>265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'[1]20'!B81</f>
        <v>265</v>
      </c>
      <c r="C79" s="16">
        <f>'[1]20'!C81</f>
        <v>0</v>
      </c>
      <c r="D79" s="16">
        <f>'[1]20'!D81</f>
        <v>35</v>
      </c>
      <c r="E79" s="16">
        <f>'[1]20'!E81</f>
        <v>0</v>
      </c>
      <c r="F79" s="15">
        <f t="shared" si="17"/>
        <v>300</v>
      </c>
      <c r="G79" s="15">
        <f>'[1]20'!H81</f>
        <v>265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'[1]20'!B82</f>
        <v>265</v>
      </c>
      <c r="C80" s="16">
        <f>'[1]20'!C82</f>
        <v>0</v>
      </c>
      <c r="D80" s="16">
        <f>'[1]20'!D82</f>
        <v>35</v>
      </c>
      <c r="E80" s="16">
        <f>'[1]20'!E82</f>
        <v>0</v>
      </c>
      <c r="F80" s="15">
        <f t="shared" si="17"/>
        <v>300</v>
      </c>
      <c r="G80" s="15">
        <f>'[1]20'!H82</f>
        <v>265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'[1]20'!B83</f>
        <v>265</v>
      </c>
      <c r="C81" s="16">
        <f>'[1]20'!C83</f>
        <v>0</v>
      </c>
      <c r="D81" s="16">
        <f>'[1]20'!D83</f>
        <v>35</v>
      </c>
      <c r="E81" s="16">
        <f>'[1]20'!E83</f>
        <v>0</v>
      </c>
      <c r="F81" s="15">
        <f t="shared" si="17"/>
        <v>300</v>
      </c>
      <c r="G81" s="15">
        <f>'[1]20'!H83</f>
        <v>265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'[1]20'!B84</f>
        <v>265</v>
      </c>
      <c r="C82" s="16">
        <f>'[1]20'!C84</f>
        <v>0</v>
      </c>
      <c r="D82" s="16">
        <f>'[1]20'!D84</f>
        <v>35</v>
      </c>
      <c r="E82" s="16">
        <f>'[1]20'!E84</f>
        <v>0</v>
      </c>
      <c r="F82" s="15">
        <f t="shared" si="17"/>
        <v>300</v>
      </c>
      <c r="G82" s="15">
        <f>'[1]20'!H84</f>
        <v>265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'[1]20'!B85</f>
        <v>265</v>
      </c>
      <c r="C83" s="16">
        <f>'[1]20'!C85</f>
        <v>0</v>
      </c>
      <c r="D83" s="16">
        <f>'[1]20'!D85</f>
        <v>35</v>
      </c>
      <c r="E83" s="16">
        <f>'[1]20'!E85</f>
        <v>0</v>
      </c>
      <c r="F83" s="15">
        <f t="shared" si="17"/>
        <v>300</v>
      </c>
      <c r="G83" s="15">
        <f>'[1]20'!H85</f>
        <v>265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'[1]20'!B86</f>
        <v>265</v>
      </c>
      <c r="C84" s="16">
        <f>'[1]20'!C86</f>
        <v>0</v>
      </c>
      <c r="D84" s="16">
        <f>'[1]20'!D86</f>
        <v>35</v>
      </c>
      <c r="E84" s="16">
        <f>'[1]20'!E86</f>
        <v>0</v>
      </c>
      <c r="F84" s="15">
        <f t="shared" si="17"/>
        <v>300</v>
      </c>
      <c r="G84" s="15">
        <f>'[1]20'!H86</f>
        <v>265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'[1]20'!B87</f>
        <v>265</v>
      </c>
      <c r="C85" s="16">
        <f>'[1]20'!C87</f>
        <v>0</v>
      </c>
      <c r="D85" s="16">
        <f>'[1]20'!D87</f>
        <v>35</v>
      </c>
      <c r="E85" s="16">
        <f>'[1]20'!E87</f>
        <v>0</v>
      </c>
      <c r="F85" s="15">
        <f t="shared" si="17"/>
        <v>300</v>
      </c>
      <c r="G85" s="15">
        <f>'[1]20'!H87</f>
        <v>265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'[1]20'!B88</f>
        <v>265</v>
      </c>
      <c r="C86" s="16">
        <f>'[1]20'!C88</f>
        <v>0</v>
      </c>
      <c r="D86" s="16">
        <f>'[1]20'!D88</f>
        <v>35</v>
      </c>
      <c r="E86" s="16">
        <f>'[1]20'!E88</f>
        <v>0</v>
      </c>
      <c r="F86" s="15">
        <f t="shared" si="17"/>
        <v>300</v>
      </c>
      <c r="G86" s="15">
        <f>'[1]20'!H88</f>
        <v>265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'[1]20'!B89</f>
        <v>265</v>
      </c>
      <c r="C87" s="16">
        <f>'[1]20'!C89</f>
        <v>0</v>
      </c>
      <c r="D87" s="16">
        <f>'[1]20'!D89</f>
        <v>35</v>
      </c>
      <c r="E87" s="16">
        <f>'[1]20'!E89</f>
        <v>0</v>
      </c>
      <c r="F87" s="15">
        <f t="shared" si="17"/>
        <v>300</v>
      </c>
      <c r="G87" s="15">
        <f>'[1]20'!H89</f>
        <v>265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'[1]20'!B90</f>
        <v>265</v>
      </c>
      <c r="C88" s="16">
        <f>'[1]20'!C90</f>
        <v>0</v>
      </c>
      <c r="D88" s="16">
        <f>'[1]20'!D90</f>
        <v>35</v>
      </c>
      <c r="E88" s="16">
        <f>'[1]20'!E90</f>
        <v>0</v>
      </c>
      <c r="F88" s="15">
        <f t="shared" si="17"/>
        <v>300</v>
      </c>
      <c r="G88" s="15">
        <f>'[1]20'!H90</f>
        <v>265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'[1]20'!B91</f>
        <v>265</v>
      </c>
      <c r="C89" s="16">
        <f>'[1]20'!C91</f>
        <v>0</v>
      </c>
      <c r="D89" s="16">
        <f>'[1]20'!D91</f>
        <v>35</v>
      </c>
      <c r="E89" s="16">
        <f>'[1]20'!E91</f>
        <v>0</v>
      </c>
      <c r="F89" s="15">
        <f t="shared" si="17"/>
        <v>300</v>
      </c>
      <c r="G89" s="15">
        <f>'[1]20'!H91</f>
        <v>265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'[1]20'!B92</f>
        <v>265</v>
      </c>
      <c r="C90" s="16">
        <f>'[1]20'!C92</f>
        <v>0</v>
      </c>
      <c r="D90" s="16">
        <f>'[1]20'!D92</f>
        <v>35</v>
      </c>
      <c r="E90" s="16">
        <f>'[1]20'!E92</f>
        <v>0</v>
      </c>
      <c r="F90" s="15">
        <f t="shared" si="17"/>
        <v>300</v>
      </c>
      <c r="G90" s="15">
        <f>'[1]20'!H92</f>
        <v>265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'[1]20'!B93</f>
        <v>265</v>
      </c>
      <c r="C91" s="16">
        <f>'[1]20'!C93</f>
        <v>0</v>
      </c>
      <c r="D91" s="16">
        <f>'[1]20'!D93</f>
        <v>35</v>
      </c>
      <c r="E91" s="16">
        <f>'[1]20'!E93</f>
        <v>0</v>
      </c>
      <c r="F91" s="15">
        <f t="shared" si="17"/>
        <v>300</v>
      </c>
      <c r="G91" s="15">
        <f>'[1]20'!H93</f>
        <v>265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'[1]20'!B94</f>
        <v>265</v>
      </c>
      <c r="C92" s="16">
        <f>'[1]20'!C94</f>
        <v>0</v>
      </c>
      <c r="D92" s="16">
        <f>'[1]20'!D94</f>
        <v>35</v>
      </c>
      <c r="E92" s="16">
        <f>'[1]20'!E94</f>
        <v>0</v>
      </c>
      <c r="F92" s="15">
        <f t="shared" si="17"/>
        <v>300</v>
      </c>
      <c r="G92" s="15">
        <f>'[1]20'!H94</f>
        <v>265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'[1]20'!B95</f>
        <v>265</v>
      </c>
      <c r="C93" s="16">
        <f>'[1]20'!C95</f>
        <v>0</v>
      </c>
      <c r="D93" s="16">
        <f>'[1]20'!D95</f>
        <v>35</v>
      </c>
      <c r="E93" s="16">
        <f>'[1]20'!E95</f>
        <v>0</v>
      </c>
      <c r="F93" s="15">
        <f t="shared" si="17"/>
        <v>300</v>
      </c>
      <c r="G93" s="15">
        <f>'[1]20'!H95</f>
        <v>265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'[1]20'!B96</f>
        <v>265</v>
      </c>
      <c r="C94" s="16">
        <f>'[1]20'!C96</f>
        <v>0</v>
      </c>
      <c r="D94" s="16">
        <f>'[1]20'!D96</f>
        <v>35</v>
      </c>
      <c r="E94" s="16">
        <f>'[1]20'!E96</f>
        <v>0</v>
      </c>
      <c r="F94" s="15">
        <f t="shared" si="17"/>
        <v>300</v>
      </c>
      <c r="G94" s="15">
        <f>'[1]20'!H96</f>
        <v>265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'[1]20'!B97</f>
        <v>265</v>
      </c>
      <c r="C95" s="16">
        <f>'[1]20'!C97</f>
        <v>0</v>
      </c>
      <c r="D95" s="16">
        <f>'[1]20'!D97</f>
        <v>35</v>
      </c>
      <c r="E95" s="16">
        <f>'[1]20'!E97</f>
        <v>0</v>
      </c>
      <c r="F95" s="15">
        <f t="shared" si="17"/>
        <v>300</v>
      </c>
      <c r="G95" s="15">
        <f>'[1]20'!H97</f>
        <v>265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'[1]20'!B98</f>
        <v>265</v>
      </c>
      <c r="C96" s="16">
        <f>'[1]20'!C98</f>
        <v>0</v>
      </c>
      <c r="D96" s="16">
        <f>'[1]20'!D98</f>
        <v>35</v>
      </c>
      <c r="E96" s="16">
        <f>'[1]20'!E98</f>
        <v>0</v>
      </c>
      <c r="F96" s="15">
        <f t="shared" si="17"/>
        <v>300</v>
      </c>
      <c r="G96" s="15">
        <f>'[1]20'!H98</f>
        <v>265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'[1]20'!B99</f>
        <v>265</v>
      </c>
      <c r="C97" s="16">
        <f>'[1]20'!C99</f>
        <v>0</v>
      </c>
      <c r="D97" s="16">
        <f>'[1]20'!D99</f>
        <v>35</v>
      </c>
      <c r="E97" s="16">
        <f>'[1]20'!E99</f>
        <v>0</v>
      </c>
      <c r="F97" s="15">
        <f t="shared" si="17"/>
        <v>300</v>
      </c>
      <c r="G97" s="15">
        <f>'[1]20'!H99</f>
        <v>265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'[1]20'!B100</f>
        <v>265</v>
      </c>
      <c r="C98" s="16">
        <f>'[1]20'!C100</f>
        <v>0</v>
      </c>
      <c r="D98" s="16">
        <f>'[1]20'!D100</f>
        <v>35</v>
      </c>
      <c r="E98" s="16">
        <f>'[1]20'!E100</f>
        <v>0</v>
      </c>
      <c r="F98" s="15">
        <f t="shared" si="17"/>
        <v>300</v>
      </c>
      <c r="G98" s="15">
        <f>'[1]20'!H100</f>
        <v>265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45097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'[2]20'!B5</f>
        <v>84</v>
      </c>
      <c r="C3" s="175">
        <f>'[2]20'!C5</f>
        <v>0</v>
      </c>
      <c r="D3" s="175">
        <f>'[2]20'!D5</f>
        <v>0</v>
      </c>
      <c r="E3" s="175">
        <f>'[2]20'!E5</f>
        <v>0</v>
      </c>
      <c r="F3" s="15">
        <f>SUM(B3:E3)</f>
        <v>84</v>
      </c>
      <c r="G3" s="174">
        <f>'[2]20'!H5</f>
        <v>34</v>
      </c>
      <c r="H3" s="175">
        <f>'[2]20'!I5</f>
        <v>0</v>
      </c>
      <c r="I3" s="175">
        <f>'[2]20'!J5</f>
        <v>0</v>
      </c>
      <c r="J3" s="175">
        <f>'[2]20'!K5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74">
        <f>'[2]20'!B6</f>
        <v>84</v>
      </c>
      <c r="C4" s="175">
        <f>'[2]20'!C6</f>
        <v>0</v>
      </c>
      <c r="D4" s="175">
        <f>'[2]20'!D6</f>
        <v>0</v>
      </c>
      <c r="E4" s="175">
        <f>'[2]20'!E6</f>
        <v>0</v>
      </c>
      <c r="F4" s="15">
        <f>SUM(B4:E4)</f>
        <v>84</v>
      </c>
      <c r="G4" s="174">
        <f>'[2]20'!H6</f>
        <v>34</v>
      </c>
      <c r="H4" s="175">
        <f>'[2]20'!I6</f>
        <v>0</v>
      </c>
      <c r="I4" s="175">
        <f>'[2]20'!J6</f>
        <v>0</v>
      </c>
      <c r="J4" s="175">
        <f>'[2]20'!K6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74">
        <f>'[2]20'!B7</f>
        <v>84</v>
      </c>
      <c r="C5" s="175">
        <f>'[2]20'!C7</f>
        <v>0</v>
      </c>
      <c r="D5" s="175">
        <f>'[2]20'!D7</f>
        <v>0</v>
      </c>
      <c r="E5" s="175">
        <f>'[2]20'!E7</f>
        <v>0</v>
      </c>
      <c r="F5" s="15">
        <f t="shared" ref="F5:F68" si="6">SUM(B5:E5)</f>
        <v>84</v>
      </c>
      <c r="G5" s="174">
        <f>'[2]20'!H7</f>
        <v>34</v>
      </c>
      <c r="H5" s="175">
        <f>'[2]20'!I7</f>
        <v>0</v>
      </c>
      <c r="I5" s="175">
        <f>'[2]20'!J7</f>
        <v>0</v>
      </c>
      <c r="J5" s="175">
        <f>'[2]20'!K7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74">
        <f>'[2]20'!B8</f>
        <v>84</v>
      </c>
      <c r="C6" s="175">
        <f>'[2]20'!C8</f>
        <v>0</v>
      </c>
      <c r="D6" s="175">
        <f>'[2]20'!D8</f>
        <v>0</v>
      </c>
      <c r="E6" s="175">
        <f>'[2]20'!E8</f>
        <v>0</v>
      </c>
      <c r="F6" s="15">
        <f t="shared" si="6"/>
        <v>84</v>
      </c>
      <c r="G6" s="174">
        <f>'[2]20'!H8</f>
        <v>34</v>
      </c>
      <c r="H6" s="175">
        <f>'[2]20'!I8</f>
        <v>0</v>
      </c>
      <c r="I6" s="175">
        <f>'[2]20'!J8</f>
        <v>0</v>
      </c>
      <c r="J6" s="175">
        <f>'[2]20'!K8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74">
        <f>'[2]20'!B9</f>
        <v>84</v>
      </c>
      <c r="C7" s="175">
        <f>'[2]20'!C9</f>
        <v>0</v>
      </c>
      <c r="D7" s="175">
        <f>'[2]20'!D9</f>
        <v>0</v>
      </c>
      <c r="E7" s="175">
        <f>'[2]20'!E9</f>
        <v>0</v>
      </c>
      <c r="F7" s="15">
        <f t="shared" si="6"/>
        <v>84</v>
      </c>
      <c r="G7" s="174">
        <f>'[2]20'!H9</f>
        <v>34</v>
      </c>
      <c r="H7" s="175">
        <f>'[2]20'!I9</f>
        <v>0</v>
      </c>
      <c r="I7" s="175">
        <f>'[2]20'!J9</f>
        <v>0</v>
      </c>
      <c r="J7" s="175">
        <f>'[2]20'!K9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74">
        <f>'[2]20'!B10</f>
        <v>84</v>
      </c>
      <c r="C8" s="175">
        <f>'[2]20'!C10</f>
        <v>0</v>
      </c>
      <c r="D8" s="175">
        <f>'[2]20'!D10</f>
        <v>0</v>
      </c>
      <c r="E8" s="175">
        <f>'[2]20'!E10</f>
        <v>0</v>
      </c>
      <c r="F8" s="15">
        <f t="shared" si="6"/>
        <v>84</v>
      </c>
      <c r="G8" s="174">
        <f>'[2]20'!H10</f>
        <v>34</v>
      </c>
      <c r="H8" s="175">
        <f>'[2]20'!I10</f>
        <v>0</v>
      </c>
      <c r="I8" s="175">
        <f>'[2]20'!J10</f>
        <v>0</v>
      </c>
      <c r="J8" s="175">
        <f>'[2]20'!K10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74">
        <f>'[2]20'!B11</f>
        <v>84</v>
      </c>
      <c r="C9" s="175">
        <f>'[2]20'!C11</f>
        <v>0</v>
      </c>
      <c r="D9" s="175">
        <f>'[2]20'!D11</f>
        <v>0</v>
      </c>
      <c r="E9" s="175">
        <f>'[2]20'!E11</f>
        <v>0</v>
      </c>
      <c r="F9" s="15">
        <f t="shared" si="6"/>
        <v>84</v>
      </c>
      <c r="G9" s="174">
        <f>'[2]20'!H11</f>
        <v>34</v>
      </c>
      <c r="H9" s="175">
        <f>'[2]20'!I11</f>
        <v>0</v>
      </c>
      <c r="I9" s="175">
        <f>'[2]20'!J11</f>
        <v>0</v>
      </c>
      <c r="J9" s="175">
        <f>'[2]20'!K11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74">
        <f>'[2]20'!B12</f>
        <v>84</v>
      </c>
      <c r="C10" s="175">
        <f>'[2]20'!C12</f>
        <v>0</v>
      </c>
      <c r="D10" s="175">
        <f>'[2]20'!D12</f>
        <v>0</v>
      </c>
      <c r="E10" s="175">
        <f>'[2]20'!E12</f>
        <v>0</v>
      </c>
      <c r="F10" s="15">
        <f t="shared" si="6"/>
        <v>84</v>
      </c>
      <c r="G10" s="174">
        <f>'[2]20'!H12</f>
        <v>34</v>
      </c>
      <c r="H10" s="175">
        <f>'[2]20'!I12</f>
        <v>0</v>
      </c>
      <c r="I10" s="175">
        <f>'[2]20'!J12</f>
        <v>0</v>
      </c>
      <c r="J10" s="175">
        <f>'[2]20'!K12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74">
        <f>'[2]20'!B13</f>
        <v>84</v>
      </c>
      <c r="C11" s="175">
        <f>'[2]20'!C13</f>
        <v>0</v>
      </c>
      <c r="D11" s="175">
        <f>'[2]20'!D13</f>
        <v>0</v>
      </c>
      <c r="E11" s="175">
        <f>'[2]20'!E13</f>
        <v>0</v>
      </c>
      <c r="F11" s="15">
        <f t="shared" si="6"/>
        <v>84</v>
      </c>
      <c r="G11" s="174">
        <f>'[2]20'!H13</f>
        <v>33</v>
      </c>
      <c r="H11" s="175">
        <f>'[2]20'!I13</f>
        <v>0</v>
      </c>
      <c r="I11" s="175">
        <f>'[2]20'!J13</f>
        <v>0</v>
      </c>
      <c r="J11" s="175">
        <f>'[2]20'!K13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4">
        <f>'[2]20'!B14</f>
        <v>84</v>
      </c>
      <c r="C12" s="175">
        <f>'[2]20'!C14</f>
        <v>0</v>
      </c>
      <c r="D12" s="175">
        <f>'[2]20'!D14</f>
        <v>0</v>
      </c>
      <c r="E12" s="175">
        <f>'[2]20'!E14</f>
        <v>0</v>
      </c>
      <c r="F12" s="15">
        <f t="shared" si="6"/>
        <v>84</v>
      </c>
      <c r="G12" s="174">
        <f>'[2]20'!H14</f>
        <v>33</v>
      </c>
      <c r="H12" s="175">
        <f>'[2]20'!I14</f>
        <v>0</v>
      </c>
      <c r="I12" s="175">
        <f>'[2]20'!J14</f>
        <v>0</v>
      </c>
      <c r="J12" s="175">
        <f>'[2]20'!K14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4">
        <f>'[2]20'!B15</f>
        <v>84</v>
      </c>
      <c r="C13" s="175">
        <f>'[2]20'!C15</f>
        <v>0</v>
      </c>
      <c r="D13" s="175">
        <f>'[2]20'!D15</f>
        <v>0</v>
      </c>
      <c r="E13" s="175">
        <f>'[2]20'!E15</f>
        <v>0</v>
      </c>
      <c r="F13" s="15">
        <f t="shared" si="6"/>
        <v>84</v>
      </c>
      <c r="G13" s="174">
        <f>'[2]20'!H15</f>
        <v>33</v>
      </c>
      <c r="H13" s="175">
        <f>'[2]20'!I15</f>
        <v>0</v>
      </c>
      <c r="I13" s="175">
        <f>'[2]20'!J15</f>
        <v>0</v>
      </c>
      <c r="J13" s="175">
        <f>'[2]20'!K15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4">
        <f>'[2]20'!B16</f>
        <v>84</v>
      </c>
      <c r="C14" s="175">
        <f>'[2]20'!C16</f>
        <v>0</v>
      </c>
      <c r="D14" s="175">
        <f>'[2]20'!D16</f>
        <v>0</v>
      </c>
      <c r="E14" s="175">
        <f>'[2]20'!E16</f>
        <v>0</v>
      </c>
      <c r="F14" s="15">
        <f t="shared" si="6"/>
        <v>84</v>
      </c>
      <c r="G14" s="174">
        <f>'[2]20'!H16</f>
        <v>33</v>
      </c>
      <c r="H14" s="175">
        <f>'[2]20'!I16</f>
        <v>0</v>
      </c>
      <c r="I14" s="175">
        <f>'[2]20'!J16</f>
        <v>0</v>
      </c>
      <c r="J14" s="175">
        <f>'[2]20'!K16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74">
        <f>'[2]20'!B17</f>
        <v>84</v>
      </c>
      <c r="C15" s="175">
        <f>'[2]20'!C17</f>
        <v>0</v>
      </c>
      <c r="D15" s="175">
        <f>'[2]20'!D17</f>
        <v>0</v>
      </c>
      <c r="E15" s="175">
        <f>'[2]20'!E17</f>
        <v>0</v>
      </c>
      <c r="F15" s="15">
        <f t="shared" si="6"/>
        <v>84</v>
      </c>
      <c r="G15" s="174">
        <f>'[2]20'!H17</f>
        <v>33</v>
      </c>
      <c r="H15" s="175">
        <f>'[2]20'!I17</f>
        <v>0</v>
      </c>
      <c r="I15" s="175">
        <f>'[2]20'!J17</f>
        <v>0</v>
      </c>
      <c r="J15" s="175">
        <f>'[2]20'!K17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74">
        <f>'[2]20'!B18</f>
        <v>84</v>
      </c>
      <c r="C16" s="175">
        <f>'[2]20'!C18</f>
        <v>0</v>
      </c>
      <c r="D16" s="175">
        <f>'[2]20'!D18</f>
        <v>0</v>
      </c>
      <c r="E16" s="175">
        <f>'[2]20'!E18</f>
        <v>0</v>
      </c>
      <c r="F16" s="15">
        <f t="shared" si="6"/>
        <v>84</v>
      </c>
      <c r="G16" s="174">
        <f>'[2]20'!H18</f>
        <v>33</v>
      </c>
      <c r="H16" s="175">
        <f>'[2]20'!I18</f>
        <v>0</v>
      </c>
      <c r="I16" s="175">
        <f>'[2]20'!J18</f>
        <v>0</v>
      </c>
      <c r="J16" s="175">
        <f>'[2]20'!K18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74">
        <f>'[2]20'!B19</f>
        <v>84</v>
      </c>
      <c r="C17" s="175">
        <f>'[2]20'!C19</f>
        <v>0</v>
      </c>
      <c r="D17" s="175">
        <f>'[2]20'!D19</f>
        <v>0</v>
      </c>
      <c r="E17" s="175">
        <f>'[2]20'!E19</f>
        <v>0</v>
      </c>
      <c r="F17" s="15">
        <f t="shared" si="6"/>
        <v>84</v>
      </c>
      <c r="G17" s="174">
        <f>'[2]20'!H19</f>
        <v>33</v>
      </c>
      <c r="H17" s="175">
        <f>'[2]20'!I19</f>
        <v>0</v>
      </c>
      <c r="I17" s="175">
        <f>'[2]20'!J19</f>
        <v>0</v>
      </c>
      <c r="J17" s="175">
        <f>'[2]20'!K19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74">
        <f>'[2]20'!B20</f>
        <v>84</v>
      </c>
      <c r="C18" s="175">
        <f>'[2]20'!C20</f>
        <v>0</v>
      </c>
      <c r="D18" s="175">
        <f>'[2]20'!D20</f>
        <v>0</v>
      </c>
      <c r="E18" s="175">
        <f>'[2]20'!E20</f>
        <v>0</v>
      </c>
      <c r="F18" s="15">
        <f t="shared" si="6"/>
        <v>84</v>
      </c>
      <c r="G18" s="174">
        <f>'[2]20'!H20</f>
        <v>34</v>
      </c>
      <c r="H18" s="175">
        <f>'[2]20'!I20</f>
        <v>0</v>
      </c>
      <c r="I18" s="175">
        <f>'[2]20'!J20</f>
        <v>0</v>
      </c>
      <c r="J18" s="175">
        <f>'[2]20'!K20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74">
        <f>'[2]20'!B21</f>
        <v>84</v>
      </c>
      <c r="C19" s="175">
        <f>'[2]20'!C21</f>
        <v>0</v>
      </c>
      <c r="D19" s="175">
        <f>'[2]20'!D21</f>
        <v>0</v>
      </c>
      <c r="E19" s="175">
        <f>'[2]20'!E21</f>
        <v>0</v>
      </c>
      <c r="F19" s="15">
        <f t="shared" si="6"/>
        <v>84</v>
      </c>
      <c r="G19" s="174">
        <f>'[2]20'!H21</f>
        <v>34</v>
      </c>
      <c r="H19" s="175">
        <f>'[2]20'!I21</f>
        <v>0</v>
      </c>
      <c r="I19" s="175">
        <f>'[2]20'!J21</f>
        <v>0</v>
      </c>
      <c r="J19" s="175">
        <f>'[2]20'!K21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74">
        <f>'[2]20'!B22</f>
        <v>84</v>
      </c>
      <c r="C20" s="175">
        <f>'[2]20'!C22</f>
        <v>0</v>
      </c>
      <c r="D20" s="175">
        <f>'[2]20'!D22</f>
        <v>0</v>
      </c>
      <c r="E20" s="175">
        <f>'[2]20'!E22</f>
        <v>0</v>
      </c>
      <c r="F20" s="15">
        <f t="shared" si="6"/>
        <v>84</v>
      </c>
      <c r="G20" s="174">
        <f>'[2]20'!H22</f>
        <v>34</v>
      </c>
      <c r="H20" s="175">
        <f>'[2]20'!I22</f>
        <v>0</v>
      </c>
      <c r="I20" s="175">
        <f>'[2]20'!J22</f>
        <v>0</v>
      </c>
      <c r="J20" s="175">
        <f>'[2]20'!K22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74">
        <f>'[2]20'!B23</f>
        <v>84</v>
      </c>
      <c r="C21" s="175">
        <f>'[2]20'!C23</f>
        <v>0</v>
      </c>
      <c r="D21" s="175">
        <f>'[2]20'!D23</f>
        <v>0</v>
      </c>
      <c r="E21" s="175">
        <f>'[2]20'!E23</f>
        <v>0</v>
      </c>
      <c r="F21" s="15">
        <f t="shared" si="6"/>
        <v>84</v>
      </c>
      <c r="G21" s="174">
        <f>'[2]20'!H23</f>
        <v>34</v>
      </c>
      <c r="H21" s="175">
        <f>'[2]20'!I23</f>
        <v>0</v>
      </c>
      <c r="I21" s="175">
        <f>'[2]20'!J23</f>
        <v>0</v>
      </c>
      <c r="J21" s="175">
        <f>'[2]20'!K23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74">
        <f>'[2]20'!B24</f>
        <v>84</v>
      </c>
      <c r="C22" s="175">
        <f>'[2]20'!C24</f>
        <v>0</v>
      </c>
      <c r="D22" s="175">
        <f>'[2]20'!D24</f>
        <v>0</v>
      </c>
      <c r="E22" s="175">
        <f>'[2]20'!E24</f>
        <v>0</v>
      </c>
      <c r="F22" s="15">
        <f t="shared" si="6"/>
        <v>84</v>
      </c>
      <c r="G22" s="174">
        <f>'[2]20'!H24</f>
        <v>34</v>
      </c>
      <c r="H22" s="175">
        <f>'[2]20'!I24</f>
        <v>0</v>
      </c>
      <c r="I22" s="175">
        <f>'[2]20'!J24</f>
        <v>0</v>
      </c>
      <c r="J22" s="175">
        <f>'[2]20'!K24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74">
        <f>'[2]20'!B25</f>
        <v>84</v>
      </c>
      <c r="C23" s="175">
        <f>'[2]20'!C25</f>
        <v>0</v>
      </c>
      <c r="D23" s="175">
        <f>'[2]20'!D25</f>
        <v>0</v>
      </c>
      <c r="E23" s="175">
        <f>'[2]20'!E25</f>
        <v>0</v>
      </c>
      <c r="F23" s="15">
        <f t="shared" si="6"/>
        <v>84</v>
      </c>
      <c r="G23" s="174">
        <f>'[2]20'!H25</f>
        <v>34</v>
      </c>
      <c r="H23" s="175">
        <f>'[2]20'!I25</f>
        <v>0</v>
      </c>
      <c r="I23" s="175">
        <f>'[2]20'!J25</f>
        <v>0</v>
      </c>
      <c r="J23" s="175">
        <f>'[2]20'!K25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74">
        <f>'[2]20'!B26</f>
        <v>84</v>
      </c>
      <c r="C24" s="175">
        <f>'[2]20'!C26</f>
        <v>0</v>
      </c>
      <c r="D24" s="175">
        <f>'[2]20'!D26</f>
        <v>0</v>
      </c>
      <c r="E24" s="175">
        <f>'[2]20'!E26</f>
        <v>0</v>
      </c>
      <c r="F24" s="15">
        <f t="shared" si="6"/>
        <v>84</v>
      </c>
      <c r="G24" s="174">
        <f>'[2]20'!H26</f>
        <v>34</v>
      </c>
      <c r="H24" s="175">
        <f>'[2]20'!I26</f>
        <v>0</v>
      </c>
      <c r="I24" s="175">
        <f>'[2]20'!J26</f>
        <v>0</v>
      </c>
      <c r="J24" s="175">
        <f>'[2]20'!K26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74">
        <f>'[2]20'!B27</f>
        <v>84</v>
      </c>
      <c r="C25" s="175">
        <f>'[2]20'!C27</f>
        <v>0</v>
      </c>
      <c r="D25" s="175">
        <f>'[2]20'!D27</f>
        <v>0</v>
      </c>
      <c r="E25" s="175">
        <f>'[2]20'!E27</f>
        <v>0</v>
      </c>
      <c r="F25" s="15">
        <f t="shared" si="6"/>
        <v>84</v>
      </c>
      <c r="G25" s="174">
        <f>'[2]20'!H27</f>
        <v>34</v>
      </c>
      <c r="H25" s="175">
        <f>'[2]20'!I27</f>
        <v>0</v>
      </c>
      <c r="I25" s="175">
        <f>'[2]20'!J27</f>
        <v>0</v>
      </c>
      <c r="J25" s="175">
        <f>'[2]20'!K27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74">
        <f>'[2]20'!B28</f>
        <v>84</v>
      </c>
      <c r="C26" s="175">
        <f>'[2]20'!C28</f>
        <v>0</v>
      </c>
      <c r="D26" s="175">
        <f>'[2]20'!D28</f>
        <v>0</v>
      </c>
      <c r="E26" s="175">
        <f>'[2]20'!E28</f>
        <v>0</v>
      </c>
      <c r="F26" s="15">
        <f t="shared" si="6"/>
        <v>84</v>
      </c>
      <c r="G26" s="174">
        <f>'[2]20'!H28</f>
        <v>34</v>
      </c>
      <c r="H26" s="175">
        <f>'[2]20'!I28</f>
        <v>0</v>
      </c>
      <c r="I26" s="175">
        <f>'[2]20'!J28</f>
        <v>0</v>
      </c>
      <c r="J26" s="175">
        <f>'[2]20'!K28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74">
        <f>'[2]20'!B29</f>
        <v>84</v>
      </c>
      <c r="C27" s="175">
        <f>'[2]20'!C29</f>
        <v>0</v>
      </c>
      <c r="D27" s="175">
        <f>'[2]20'!D29</f>
        <v>0</v>
      </c>
      <c r="E27" s="175">
        <f>'[2]20'!E29</f>
        <v>0</v>
      </c>
      <c r="F27" s="15">
        <f t="shared" si="6"/>
        <v>84</v>
      </c>
      <c r="G27" s="174">
        <f>'[2]20'!H29</f>
        <v>34</v>
      </c>
      <c r="H27" s="175">
        <f>'[2]20'!I29</f>
        <v>0</v>
      </c>
      <c r="I27" s="175">
        <f>'[2]20'!J29</f>
        <v>0</v>
      </c>
      <c r="J27" s="175">
        <f>'[2]20'!K29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74">
        <f>'[2]20'!B30</f>
        <v>84</v>
      </c>
      <c r="C28" s="175">
        <f>'[2]20'!C30</f>
        <v>0</v>
      </c>
      <c r="D28" s="175">
        <f>'[2]20'!D30</f>
        <v>0</v>
      </c>
      <c r="E28" s="175">
        <f>'[2]20'!E30</f>
        <v>0</v>
      </c>
      <c r="F28" s="15">
        <f t="shared" si="6"/>
        <v>84</v>
      </c>
      <c r="G28" s="174">
        <f>'[2]20'!H30</f>
        <v>34</v>
      </c>
      <c r="H28" s="175">
        <f>'[2]20'!I30</f>
        <v>0</v>
      </c>
      <c r="I28" s="175">
        <f>'[2]20'!J30</f>
        <v>0</v>
      </c>
      <c r="J28" s="175">
        <f>'[2]20'!K30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74">
        <f>'[2]20'!B31</f>
        <v>84</v>
      </c>
      <c r="C29" s="175">
        <f>'[2]20'!C31</f>
        <v>0</v>
      </c>
      <c r="D29" s="175">
        <f>'[2]20'!D31</f>
        <v>0</v>
      </c>
      <c r="E29" s="175">
        <f>'[2]20'!E31</f>
        <v>0</v>
      </c>
      <c r="F29" s="15">
        <f t="shared" si="6"/>
        <v>84</v>
      </c>
      <c r="G29" s="174">
        <f>'[2]20'!H31</f>
        <v>34</v>
      </c>
      <c r="H29" s="175">
        <f>'[2]20'!I31</f>
        <v>0</v>
      </c>
      <c r="I29" s="175">
        <f>'[2]20'!J31</f>
        <v>0</v>
      </c>
      <c r="J29" s="175">
        <f>'[2]20'!K31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74">
        <f>'[2]20'!B32</f>
        <v>84</v>
      </c>
      <c r="C30" s="175">
        <f>'[2]20'!C32</f>
        <v>0</v>
      </c>
      <c r="D30" s="175">
        <f>'[2]20'!D32</f>
        <v>0</v>
      </c>
      <c r="E30" s="175">
        <f>'[2]20'!E32</f>
        <v>0</v>
      </c>
      <c r="F30" s="15">
        <f t="shared" si="6"/>
        <v>84</v>
      </c>
      <c r="G30" s="174">
        <f>'[2]20'!H32</f>
        <v>34</v>
      </c>
      <c r="H30" s="175">
        <f>'[2]20'!I32</f>
        <v>0</v>
      </c>
      <c r="I30" s="175">
        <f>'[2]20'!J32</f>
        <v>0</v>
      </c>
      <c r="J30" s="175">
        <f>'[2]20'!K32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74">
        <f>'[2]20'!B33</f>
        <v>84</v>
      </c>
      <c r="C31" s="175">
        <f>'[2]20'!C33</f>
        <v>0</v>
      </c>
      <c r="D31" s="175">
        <f>'[2]20'!D33</f>
        <v>0</v>
      </c>
      <c r="E31" s="175">
        <f>'[2]20'!E33</f>
        <v>0</v>
      </c>
      <c r="F31" s="15">
        <f t="shared" si="6"/>
        <v>84</v>
      </c>
      <c r="G31" s="174">
        <f>'[2]20'!H33</f>
        <v>34</v>
      </c>
      <c r="H31" s="175">
        <f>'[2]20'!I33</f>
        <v>0</v>
      </c>
      <c r="I31" s="175">
        <f>'[2]20'!J33</f>
        <v>0</v>
      </c>
      <c r="J31" s="175">
        <f>'[2]20'!K33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74">
        <f>'[2]20'!B34</f>
        <v>84</v>
      </c>
      <c r="C32" s="175">
        <f>'[2]20'!C34</f>
        <v>0</v>
      </c>
      <c r="D32" s="175">
        <f>'[2]20'!D34</f>
        <v>0</v>
      </c>
      <c r="E32" s="175">
        <f>'[2]20'!E34</f>
        <v>0</v>
      </c>
      <c r="F32" s="15">
        <f t="shared" si="6"/>
        <v>84</v>
      </c>
      <c r="G32" s="174">
        <f>'[2]20'!H34</f>
        <v>34</v>
      </c>
      <c r="H32" s="175">
        <f>'[2]20'!I34</f>
        <v>0</v>
      </c>
      <c r="I32" s="175">
        <f>'[2]20'!J34</f>
        <v>0</v>
      </c>
      <c r="J32" s="175">
        <f>'[2]20'!K34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74">
        <f>'[2]20'!B35</f>
        <v>84</v>
      </c>
      <c r="C33" s="175">
        <f>'[2]20'!C35</f>
        <v>0</v>
      </c>
      <c r="D33" s="175">
        <f>'[2]20'!D35</f>
        <v>0</v>
      </c>
      <c r="E33" s="175">
        <f>'[2]20'!E35</f>
        <v>0</v>
      </c>
      <c r="F33" s="15">
        <f t="shared" si="6"/>
        <v>84</v>
      </c>
      <c r="G33" s="174">
        <f>'[2]20'!H35</f>
        <v>34</v>
      </c>
      <c r="H33" s="175">
        <f>'[2]20'!I35</f>
        <v>0</v>
      </c>
      <c r="I33" s="175">
        <f>'[2]20'!J35</f>
        <v>0</v>
      </c>
      <c r="J33" s="175">
        <f>'[2]20'!K35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74">
        <f>'[2]20'!B36</f>
        <v>84</v>
      </c>
      <c r="C34" s="175">
        <f>'[2]20'!C36</f>
        <v>0</v>
      </c>
      <c r="D34" s="175">
        <f>'[2]20'!D36</f>
        <v>0</v>
      </c>
      <c r="E34" s="175">
        <f>'[2]20'!E36</f>
        <v>0</v>
      </c>
      <c r="F34" s="15">
        <f t="shared" si="6"/>
        <v>84</v>
      </c>
      <c r="G34" s="174">
        <f>'[2]20'!H36</f>
        <v>34</v>
      </c>
      <c r="H34" s="175">
        <f>'[2]20'!I36</f>
        <v>0</v>
      </c>
      <c r="I34" s="175">
        <f>'[2]20'!J36</f>
        <v>0</v>
      </c>
      <c r="J34" s="175">
        <f>'[2]20'!K36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74">
        <f>'[2]20'!B37</f>
        <v>84</v>
      </c>
      <c r="C35" s="175">
        <f>'[2]20'!C37</f>
        <v>0</v>
      </c>
      <c r="D35" s="175">
        <f>'[2]20'!D37</f>
        <v>0</v>
      </c>
      <c r="E35" s="175">
        <f>'[2]20'!E37</f>
        <v>0</v>
      </c>
      <c r="F35" s="15">
        <f t="shared" si="6"/>
        <v>84</v>
      </c>
      <c r="G35" s="174">
        <f>'[2]20'!H37</f>
        <v>33</v>
      </c>
      <c r="H35" s="175">
        <f>'[2]20'!I37</f>
        <v>0</v>
      </c>
      <c r="I35" s="175">
        <f>'[2]20'!J37</f>
        <v>0</v>
      </c>
      <c r="J35" s="175">
        <f>'[2]20'!K37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174">
        <f>'[2]20'!B38</f>
        <v>84</v>
      </c>
      <c r="C36" s="175">
        <f>'[2]20'!C38</f>
        <v>0</v>
      </c>
      <c r="D36" s="175">
        <f>'[2]20'!D38</f>
        <v>0</v>
      </c>
      <c r="E36" s="175">
        <f>'[2]20'!E38</f>
        <v>0</v>
      </c>
      <c r="F36" s="15">
        <f t="shared" si="6"/>
        <v>84</v>
      </c>
      <c r="G36" s="174">
        <f>'[2]20'!H38</f>
        <v>33</v>
      </c>
      <c r="H36" s="175">
        <f>'[2]20'!I38</f>
        <v>0</v>
      </c>
      <c r="I36" s="175">
        <f>'[2]20'!J38</f>
        <v>0</v>
      </c>
      <c r="J36" s="175">
        <f>'[2]20'!K38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174">
        <f>'[2]20'!B39</f>
        <v>84</v>
      </c>
      <c r="C37" s="175">
        <f>'[2]20'!C39</f>
        <v>0</v>
      </c>
      <c r="D37" s="175">
        <f>'[2]20'!D39</f>
        <v>0</v>
      </c>
      <c r="E37" s="175">
        <f>'[2]20'!E39</f>
        <v>0</v>
      </c>
      <c r="F37" s="15">
        <f t="shared" si="6"/>
        <v>84</v>
      </c>
      <c r="G37" s="174">
        <f>'[2]20'!H39</f>
        <v>33</v>
      </c>
      <c r="H37" s="175">
        <f>'[2]20'!I39</f>
        <v>0</v>
      </c>
      <c r="I37" s="175">
        <f>'[2]20'!J39</f>
        <v>0</v>
      </c>
      <c r="J37" s="175">
        <f>'[2]20'!K39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174">
        <f>'[2]20'!B40</f>
        <v>84</v>
      </c>
      <c r="C38" s="175">
        <f>'[2]20'!C40</f>
        <v>0</v>
      </c>
      <c r="D38" s="175">
        <f>'[2]20'!D40</f>
        <v>0</v>
      </c>
      <c r="E38" s="175">
        <f>'[2]20'!E40</f>
        <v>0</v>
      </c>
      <c r="F38" s="15">
        <f t="shared" si="6"/>
        <v>84</v>
      </c>
      <c r="G38" s="174">
        <f>'[2]20'!H40</f>
        <v>33</v>
      </c>
      <c r="H38" s="175">
        <f>'[2]20'!I40</f>
        <v>0</v>
      </c>
      <c r="I38" s="175">
        <f>'[2]20'!J40</f>
        <v>0</v>
      </c>
      <c r="J38" s="175">
        <f>'[2]20'!K40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174">
        <f>'[2]20'!B41</f>
        <v>84</v>
      </c>
      <c r="C39" s="175">
        <f>'[2]20'!C41</f>
        <v>0</v>
      </c>
      <c r="D39" s="175">
        <f>'[2]20'!D41</f>
        <v>0</v>
      </c>
      <c r="E39" s="175">
        <f>'[2]20'!E41</f>
        <v>0</v>
      </c>
      <c r="F39" s="15">
        <f t="shared" si="6"/>
        <v>84</v>
      </c>
      <c r="G39" s="174">
        <f>'[2]20'!H41</f>
        <v>31</v>
      </c>
      <c r="H39" s="175">
        <f>'[2]20'!I41</f>
        <v>0</v>
      </c>
      <c r="I39" s="175">
        <f>'[2]20'!J41</f>
        <v>0</v>
      </c>
      <c r="J39" s="175">
        <f>'[2]20'!K41</f>
        <v>0</v>
      </c>
      <c r="K39" s="15">
        <f t="shared" si="3"/>
        <v>31</v>
      </c>
      <c r="L39" s="18">
        <f>frq!C39</f>
        <v>1</v>
      </c>
      <c r="M39" s="125">
        <f t="shared" si="4"/>
        <v>30.3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30.3</v>
      </c>
      <c r="R39" s="18">
        <v>0.7</v>
      </c>
    </row>
    <row r="40" spans="1:18">
      <c r="A40" s="8" t="s">
        <v>82</v>
      </c>
      <c r="B40" s="174">
        <f>'[2]20'!B42</f>
        <v>84</v>
      </c>
      <c r="C40" s="175">
        <f>'[2]20'!C42</f>
        <v>0</v>
      </c>
      <c r="D40" s="175">
        <f>'[2]20'!D42</f>
        <v>0</v>
      </c>
      <c r="E40" s="175">
        <f>'[2]20'!E42</f>
        <v>0</v>
      </c>
      <c r="F40" s="15">
        <f t="shared" si="6"/>
        <v>84</v>
      </c>
      <c r="G40" s="174">
        <f>'[2]20'!H42</f>
        <v>31</v>
      </c>
      <c r="H40" s="175">
        <f>'[2]20'!I42</f>
        <v>0</v>
      </c>
      <c r="I40" s="175">
        <f>'[2]20'!J42</f>
        <v>0</v>
      </c>
      <c r="J40" s="175">
        <f>'[2]20'!K42</f>
        <v>0</v>
      </c>
      <c r="K40" s="15">
        <f t="shared" si="3"/>
        <v>31</v>
      </c>
      <c r="L40" s="18">
        <f>frq!C40</f>
        <v>1</v>
      </c>
      <c r="M40" s="125">
        <f t="shared" si="4"/>
        <v>30.3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30.3</v>
      </c>
      <c r="R40" s="18">
        <v>0.7</v>
      </c>
    </row>
    <row r="41" spans="1:18">
      <c r="A41" s="8" t="s">
        <v>83</v>
      </c>
      <c r="B41" s="174">
        <f>'[2]20'!B43</f>
        <v>84</v>
      </c>
      <c r="C41" s="175">
        <f>'[2]20'!C43</f>
        <v>0</v>
      </c>
      <c r="D41" s="175">
        <f>'[2]20'!D43</f>
        <v>0</v>
      </c>
      <c r="E41" s="175">
        <f>'[2]20'!E43</f>
        <v>0</v>
      </c>
      <c r="F41" s="15">
        <f t="shared" si="6"/>
        <v>84</v>
      </c>
      <c r="G41" s="174">
        <f>'[2]20'!H43</f>
        <v>31</v>
      </c>
      <c r="H41" s="175">
        <f>'[2]20'!I43</f>
        <v>0</v>
      </c>
      <c r="I41" s="175">
        <f>'[2]20'!J43</f>
        <v>0</v>
      </c>
      <c r="J41" s="175">
        <f>'[2]20'!K43</f>
        <v>0</v>
      </c>
      <c r="K41" s="15">
        <f t="shared" si="3"/>
        <v>31</v>
      </c>
      <c r="L41" s="18">
        <f>frq!C41</f>
        <v>1</v>
      </c>
      <c r="M41" s="125">
        <f t="shared" si="4"/>
        <v>30.3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30.3</v>
      </c>
      <c r="R41" s="18">
        <v>0.7</v>
      </c>
    </row>
    <row r="42" spans="1:18">
      <c r="A42" s="8" t="s">
        <v>84</v>
      </c>
      <c r="B42" s="174">
        <f>'[2]20'!B44</f>
        <v>84</v>
      </c>
      <c r="C42" s="175">
        <f>'[2]20'!C44</f>
        <v>0</v>
      </c>
      <c r="D42" s="175">
        <f>'[2]20'!D44</f>
        <v>0</v>
      </c>
      <c r="E42" s="175">
        <f>'[2]20'!E44</f>
        <v>0</v>
      </c>
      <c r="F42" s="15">
        <f t="shared" si="6"/>
        <v>84</v>
      </c>
      <c r="G42" s="174">
        <f>'[2]20'!H44</f>
        <v>31</v>
      </c>
      <c r="H42" s="175">
        <f>'[2]20'!I44</f>
        <v>0</v>
      </c>
      <c r="I42" s="175">
        <f>'[2]20'!J44</f>
        <v>0</v>
      </c>
      <c r="J42" s="175">
        <f>'[2]20'!K44</f>
        <v>0</v>
      </c>
      <c r="K42" s="15">
        <f t="shared" si="3"/>
        <v>31</v>
      </c>
      <c r="L42" s="18">
        <f>frq!C42</f>
        <v>1</v>
      </c>
      <c r="M42" s="125">
        <f t="shared" si="4"/>
        <v>30.3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30.3</v>
      </c>
      <c r="R42" s="18">
        <v>0.7</v>
      </c>
    </row>
    <row r="43" spans="1:18">
      <c r="A43" s="8" t="s">
        <v>85</v>
      </c>
      <c r="B43" s="174">
        <f>'[2]20'!B45</f>
        <v>84</v>
      </c>
      <c r="C43" s="175">
        <f>'[2]20'!C45</f>
        <v>0</v>
      </c>
      <c r="D43" s="175">
        <f>'[2]20'!D45</f>
        <v>0</v>
      </c>
      <c r="E43" s="175">
        <f>'[2]20'!E45</f>
        <v>0</v>
      </c>
      <c r="F43" s="15">
        <f t="shared" si="6"/>
        <v>84</v>
      </c>
      <c r="G43" s="174">
        <f>'[2]20'!H45</f>
        <v>31</v>
      </c>
      <c r="H43" s="175">
        <f>'[2]20'!I45</f>
        <v>0</v>
      </c>
      <c r="I43" s="175">
        <f>'[2]20'!J45</f>
        <v>0</v>
      </c>
      <c r="J43" s="175">
        <f>'[2]20'!K45</f>
        <v>0</v>
      </c>
      <c r="K43" s="15">
        <f t="shared" si="3"/>
        <v>31</v>
      </c>
      <c r="L43" s="18">
        <f>frq!C43</f>
        <v>1</v>
      </c>
      <c r="M43" s="125">
        <f t="shared" si="4"/>
        <v>30.3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30.3</v>
      </c>
      <c r="R43" s="18">
        <v>0.7</v>
      </c>
    </row>
    <row r="44" spans="1:18">
      <c r="A44" s="8" t="s">
        <v>86</v>
      </c>
      <c r="B44" s="174">
        <f>'[2]20'!B46</f>
        <v>84</v>
      </c>
      <c r="C44" s="175">
        <f>'[2]20'!C46</f>
        <v>0</v>
      </c>
      <c r="D44" s="175">
        <f>'[2]20'!D46</f>
        <v>0</v>
      </c>
      <c r="E44" s="175">
        <f>'[2]20'!E46</f>
        <v>0</v>
      </c>
      <c r="F44" s="15">
        <f t="shared" si="6"/>
        <v>84</v>
      </c>
      <c r="G44" s="174">
        <f>'[2]20'!H46</f>
        <v>31</v>
      </c>
      <c r="H44" s="175">
        <f>'[2]20'!I46</f>
        <v>0</v>
      </c>
      <c r="I44" s="175">
        <f>'[2]20'!J46</f>
        <v>0</v>
      </c>
      <c r="J44" s="175">
        <f>'[2]20'!K46</f>
        <v>0</v>
      </c>
      <c r="K44" s="15">
        <f t="shared" si="3"/>
        <v>31</v>
      </c>
      <c r="L44" s="18">
        <f>frq!C44</f>
        <v>1</v>
      </c>
      <c r="M44" s="125">
        <f t="shared" si="4"/>
        <v>30.3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30.3</v>
      </c>
      <c r="R44" s="18">
        <v>0.7</v>
      </c>
    </row>
    <row r="45" spans="1:18">
      <c r="A45" s="8" t="s">
        <v>87</v>
      </c>
      <c r="B45" s="174">
        <f>'[2]20'!B47</f>
        <v>84</v>
      </c>
      <c r="C45" s="175">
        <f>'[2]20'!C47</f>
        <v>0</v>
      </c>
      <c r="D45" s="175">
        <f>'[2]20'!D47</f>
        <v>0</v>
      </c>
      <c r="E45" s="175">
        <f>'[2]20'!E47</f>
        <v>0</v>
      </c>
      <c r="F45" s="15">
        <f t="shared" si="6"/>
        <v>84</v>
      </c>
      <c r="G45" s="174">
        <f>'[2]20'!H47</f>
        <v>31</v>
      </c>
      <c r="H45" s="175">
        <f>'[2]20'!I47</f>
        <v>0</v>
      </c>
      <c r="I45" s="175">
        <f>'[2]20'!J47</f>
        <v>0</v>
      </c>
      <c r="J45" s="175">
        <f>'[2]20'!K47</f>
        <v>0</v>
      </c>
      <c r="K45" s="15">
        <f t="shared" si="3"/>
        <v>31</v>
      </c>
      <c r="L45" s="18">
        <f>frq!C45</f>
        <v>1</v>
      </c>
      <c r="M45" s="125">
        <f t="shared" si="4"/>
        <v>30.3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30.3</v>
      </c>
      <c r="R45" s="18">
        <v>0.7</v>
      </c>
    </row>
    <row r="46" spans="1:18">
      <c r="A46" s="8" t="s">
        <v>88</v>
      </c>
      <c r="B46" s="174">
        <f>'[2]20'!B48</f>
        <v>84</v>
      </c>
      <c r="C46" s="175">
        <f>'[2]20'!C48</f>
        <v>0</v>
      </c>
      <c r="D46" s="175">
        <f>'[2]20'!D48</f>
        <v>0</v>
      </c>
      <c r="E46" s="175">
        <f>'[2]20'!E48</f>
        <v>0</v>
      </c>
      <c r="F46" s="15">
        <f t="shared" si="6"/>
        <v>84</v>
      </c>
      <c r="G46" s="174">
        <f>'[2]20'!H48</f>
        <v>31</v>
      </c>
      <c r="H46" s="175">
        <f>'[2]20'!I48</f>
        <v>0</v>
      </c>
      <c r="I46" s="175">
        <f>'[2]20'!J48</f>
        <v>0</v>
      </c>
      <c r="J46" s="175">
        <f>'[2]20'!K48</f>
        <v>0</v>
      </c>
      <c r="K46" s="15">
        <f t="shared" si="3"/>
        <v>31</v>
      </c>
      <c r="L46" s="18">
        <f>frq!C46</f>
        <v>1</v>
      </c>
      <c r="M46" s="125">
        <f t="shared" si="4"/>
        <v>30.3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30.3</v>
      </c>
      <c r="R46" s="18">
        <v>0.7</v>
      </c>
    </row>
    <row r="47" spans="1:18">
      <c r="A47" s="8" t="s">
        <v>89</v>
      </c>
      <c r="B47" s="174">
        <f>'[2]20'!B49</f>
        <v>84</v>
      </c>
      <c r="C47" s="175">
        <f>'[2]20'!C49</f>
        <v>0</v>
      </c>
      <c r="D47" s="175">
        <f>'[2]20'!D49</f>
        <v>0</v>
      </c>
      <c r="E47" s="175">
        <f>'[2]20'!E49</f>
        <v>0</v>
      </c>
      <c r="F47" s="15">
        <f t="shared" si="6"/>
        <v>84</v>
      </c>
      <c r="G47" s="174">
        <f>'[2]20'!H49</f>
        <v>31</v>
      </c>
      <c r="H47" s="175">
        <f>'[2]20'!I49</f>
        <v>0</v>
      </c>
      <c r="I47" s="175">
        <f>'[2]20'!J49</f>
        <v>0</v>
      </c>
      <c r="J47" s="175">
        <f>'[2]20'!K49</f>
        <v>0</v>
      </c>
      <c r="K47" s="15">
        <f t="shared" si="3"/>
        <v>31</v>
      </c>
      <c r="L47" s="18">
        <f>frq!C47</f>
        <v>1</v>
      </c>
      <c r="M47" s="125">
        <f t="shared" si="4"/>
        <v>30.3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30.3</v>
      </c>
      <c r="R47" s="18">
        <v>0.7</v>
      </c>
    </row>
    <row r="48" spans="1:18">
      <c r="A48" s="8" t="s">
        <v>90</v>
      </c>
      <c r="B48" s="174">
        <f>'[2]20'!B50</f>
        <v>84</v>
      </c>
      <c r="C48" s="175">
        <f>'[2]20'!C50</f>
        <v>0</v>
      </c>
      <c r="D48" s="175">
        <f>'[2]20'!D50</f>
        <v>0</v>
      </c>
      <c r="E48" s="175">
        <f>'[2]20'!E50</f>
        <v>0</v>
      </c>
      <c r="F48" s="15">
        <f t="shared" si="6"/>
        <v>84</v>
      </c>
      <c r="G48" s="174">
        <f>'[2]20'!H50</f>
        <v>31</v>
      </c>
      <c r="H48" s="175">
        <f>'[2]20'!I50</f>
        <v>0</v>
      </c>
      <c r="I48" s="175">
        <f>'[2]20'!J50</f>
        <v>0</v>
      </c>
      <c r="J48" s="175">
        <f>'[2]20'!K50</f>
        <v>0</v>
      </c>
      <c r="K48" s="15">
        <f t="shared" si="3"/>
        <v>31</v>
      </c>
      <c r="L48" s="18">
        <f>frq!C48</f>
        <v>1</v>
      </c>
      <c r="M48" s="125">
        <f t="shared" si="4"/>
        <v>30.3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30.3</v>
      </c>
      <c r="R48" s="18">
        <v>0.7</v>
      </c>
    </row>
    <row r="49" spans="1:18">
      <c r="A49" s="8" t="s">
        <v>91</v>
      </c>
      <c r="B49" s="174">
        <f>'[2]20'!B51</f>
        <v>84</v>
      </c>
      <c r="C49" s="175">
        <f>'[2]20'!C51</f>
        <v>0</v>
      </c>
      <c r="D49" s="175">
        <f>'[2]20'!D51</f>
        <v>0</v>
      </c>
      <c r="E49" s="175">
        <f>'[2]20'!E51</f>
        <v>0</v>
      </c>
      <c r="F49" s="15">
        <f t="shared" si="6"/>
        <v>84</v>
      </c>
      <c r="G49" s="174">
        <f>'[2]20'!H51</f>
        <v>31</v>
      </c>
      <c r="H49" s="175">
        <f>'[2]20'!I51</f>
        <v>0</v>
      </c>
      <c r="I49" s="175">
        <f>'[2]20'!J51</f>
        <v>0</v>
      </c>
      <c r="J49" s="175">
        <f>'[2]20'!K51</f>
        <v>0</v>
      </c>
      <c r="K49" s="15">
        <f t="shared" si="3"/>
        <v>31</v>
      </c>
      <c r="L49" s="18">
        <f>frq!C49</f>
        <v>1</v>
      </c>
      <c r="M49" s="125">
        <f t="shared" si="4"/>
        <v>30.3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30.3</v>
      </c>
      <c r="R49" s="18">
        <v>0.7</v>
      </c>
    </row>
    <row r="50" spans="1:18">
      <c r="A50" s="8" t="s">
        <v>92</v>
      </c>
      <c r="B50" s="174">
        <f>'[2]20'!B52</f>
        <v>84</v>
      </c>
      <c r="C50" s="175">
        <f>'[2]20'!C52</f>
        <v>0</v>
      </c>
      <c r="D50" s="175">
        <f>'[2]20'!D52</f>
        <v>0</v>
      </c>
      <c r="E50" s="175">
        <f>'[2]20'!E52</f>
        <v>0</v>
      </c>
      <c r="F50" s="15">
        <f t="shared" si="6"/>
        <v>84</v>
      </c>
      <c r="G50" s="174">
        <f>'[2]20'!H52</f>
        <v>31</v>
      </c>
      <c r="H50" s="175">
        <f>'[2]20'!I52</f>
        <v>0</v>
      </c>
      <c r="I50" s="175">
        <f>'[2]20'!J52</f>
        <v>0</v>
      </c>
      <c r="J50" s="175">
        <f>'[2]20'!K52</f>
        <v>0</v>
      </c>
      <c r="K50" s="15">
        <f t="shared" si="3"/>
        <v>31</v>
      </c>
      <c r="L50" s="18">
        <f>frq!C50</f>
        <v>1</v>
      </c>
      <c r="M50" s="125">
        <f t="shared" si="4"/>
        <v>30.3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30.3</v>
      </c>
      <c r="R50" s="18">
        <v>0.7</v>
      </c>
    </row>
    <row r="51" spans="1:18">
      <c r="A51" s="8" t="s">
        <v>93</v>
      </c>
      <c r="B51" s="174">
        <f>'[2]20'!B53</f>
        <v>84</v>
      </c>
      <c r="C51" s="175">
        <f>'[2]20'!C53</f>
        <v>0</v>
      </c>
      <c r="D51" s="175">
        <f>'[2]20'!D53</f>
        <v>0</v>
      </c>
      <c r="E51" s="175">
        <f>'[2]20'!E53</f>
        <v>0</v>
      </c>
      <c r="F51" s="15">
        <f t="shared" si="6"/>
        <v>84</v>
      </c>
      <c r="G51" s="174">
        <f>'[2]20'!H53</f>
        <v>31</v>
      </c>
      <c r="H51" s="175">
        <f>'[2]20'!I53</f>
        <v>0</v>
      </c>
      <c r="I51" s="175">
        <f>'[2]20'!J53</f>
        <v>0</v>
      </c>
      <c r="J51" s="175">
        <f>'[2]20'!K53</f>
        <v>0</v>
      </c>
      <c r="K51" s="15">
        <f t="shared" si="3"/>
        <v>31</v>
      </c>
      <c r="L51" s="18">
        <f>frq!C51</f>
        <v>1</v>
      </c>
      <c r="M51" s="125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</row>
    <row r="52" spans="1:18">
      <c r="A52" s="8" t="s">
        <v>94</v>
      </c>
      <c r="B52" s="174">
        <f>'[2]20'!B54</f>
        <v>84</v>
      </c>
      <c r="C52" s="175">
        <f>'[2]20'!C54</f>
        <v>0</v>
      </c>
      <c r="D52" s="175">
        <f>'[2]20'!D54</f>
        <v>0</v>
      </c>
      <c r="E52" s="175">
        <f>'[2]20'!E54</f>
        <v>0</v>
      </c>
      <c r="F52" s="15">
        <f t="shared" si="6"/>
        <v>84</v>
      </c>
      <c r="G52" s="174">
        <f>'[2]20'!H54</f>
        <v>31</v>
      </c>
      <c r="H52" s="175">
        <f>'[2]20'!I54</f>
        <v>0</v>
      </c>
      <c r="I52" s="175">
        <f>'[2]20'!J54</f>
        <v>0</v>
      </c>
      <c r="J52" s="175">
        <f>'[2]20'!K54</f>
        <v>0</v>
      </c>
      <c r="K52" s="15">
        <f t="shared" si="3"/>
        <v>31</v>
      </c>
      <c r="L52" s="18">
        <f>frq!C52</f>
        <v>1</v>
      </c>
      <c r="M52" s="125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174">
        <f>'[2]20'!B55</f>
        <v>84</v>
      </c>
      <c r="C53" s="175">
        <f>'[2]20'!C55</f>
        <v>0</v>
      </c>
      <c r="D53" s="175">
        <f>'[2]20'!D55</f>
        <v>0</v>
      </c>
      <c r="E53" s="175">
        <f>'[2]20'!E55</f>
        <v>0</v>
      </c>
      <c r="F53" s="15">
        <f t="shared" si="6"/>
        <v>84</v>
      </c>
      <c r="G53" s="174">
        <f>'[2]20'!H55</f>
        <v>31</v>
      </c>
      <c r="H53" s="175">
        <f>'[2]20'!I55</f>
        <v>0</v>
      </c>
      <c r="I53" s="175">
        <f>'[2]20'!J55</f>
        <v>0</v>
      </c>
      <c r="J53" s="175">
        <f>'[2]20'!K55</f>
        <v>0</v>
      </c>
      <c r="K53" s="15">
        <f t="shared" si="3"/>
        <v>31</v>
      </c>
      <c r="L53" s="18">
        <f>frq!C53</f>
        <v>1</v>
      </c>
      <c r="M53" s="125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174">
        <f>'[2]20'!B56</f>
        <v>84</v>
      </c>
      <c r="C54" s="175">
        <f>'[2]20'!C56</f>
        <v>0</v>
      </c>
      <c r="D54" s="175">
        <f>'[2]20'!D56</f>
        <v>0</v>
      </c>
      <c r="E54" s="175">
        <f>'[2]20'!E56</f>
        <v>0</v>
      </c>
      <c r="F54" s="15">
        <f t="shared" si="6"/>
        <v>84</v>
      </c>
      <c r="G54" s="174">
        <f>'[2]20'!H56</f>
        <v>31</v>
      </c>
      <c r="H54" s="175">
        <f>'[2]20'!I56</f>
        <v>0</v>
      </c>
      <c r="I54" s="175">
        <f>'[2]20'!J56</f>
        <v>0</v>
      </c>
      <c r="J54" s="175">
        <f>'[2]20'!K56</f>
        <v>0</v>
      </c>
      <c r="K54" s="15">
        <f t="shared" si="3"/>
        <v>31</v>
      </c>
      <c r="L54" s="18">
        <f>frq!C54</f>
        <v>1</v>
      </c>
      <c r="M54" s="125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</row>
    <row r="55" spans="1:18">
      <c r="A55" s="8" t="s">
        <v>97</v>
      </c>
      <c r="B55" s="174">
        <f>'[2]20'!B57</f>
        <v>84</v>
      </c>
      <c r="C55" s="175">
        <f>'[2]20'!C57</f>
        <v>0</v>
      </c>
      <c r="D55" s="175">
        <f>'[2]20'!D57</f>
        <v>0</v>
      </c>
      <c r="E55" s="175">
        <f>'[2]20'!E57</f>
        <v>0</v>
      </c>
      <c r="F55" s="15">
        <f t="shared" si="6"/>
        <v>84</v>
      </c>
      <c r="G55" s="174">
        <f>'[2]20'!H57</f>
        <v>31</v>
      </c>
      <c r="H55" s="175">
        <f>'[2]20'!I57</f>
        <v>0</v>
      </c>
      <c r="I55" s="175">
        <f>'[2]20'!J57</f>
        <v>0</v>
      </c>
      <c r="J55" s="175">
        <f>'[2]20'!K57</f>
        <v>0</v>
      </c>
      <c r="K55" s="15">
        <f t="shared" si="3"/>
        <v>31</v>
      </c>
      <c r="L55" s="18">
        <f>frq!C55</f>
        <v>1</v>
      </c>
      <c r="M55" s="125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174">
        <f>'[2]20'!B58</f>
        <v>84</v>
      </c>
      <c r="C56" s="175">
        <f>'[2]20'!C58</f>
        <v>0</v>
      </c>
      <c r="D56" s="175">
        <f>'[2]20'!D58</f>
        <v>0</v>
      </c>
      <c r="E56" s="175">
        <f>'[2]20'!E58</f>
        <v>0</v>
      </c>
      <c r="F56" s="15">
        <f t="shared" si="6"/>
        <v>84</v>
      </c>
      <c r="G56" s="174">
        <f>'[2]20'!H58</f>
        <v>31</v>
      </c>
      <c r="H56" s="175">
        <f>'[2]20'!I58</f>
        <v>0</v>
      </c>
      <c r="I56" s="175">
        <f>'[2]20'!J58</f>
        <v>0</v>
      </c>
      <c r="J56" s="175">
        <f>'[2]20'!K58</f>
        <v>0</v>
      </c>
      <c r="K56" s="15">
        <f t="shared" si="3"/>
        <v>31</v>
      </c>
      <c r="L56" s="18">
        <f>frq!C56</f>
        <v>1</v>
      </c>
      <c r="M56" s="125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174">
        <f>'[2]20'!B59</f>
        <v>84</v>
      </c>
      <c r="C57" s="175">
        <f>'[2]20'!C59</f>
        <v>0</v>
      </c>
      <c r="D57" s="175">
        <f>'[2]20'!D59</f>
        <v>0</v>
      </c>
      <c r="E57" s="175">
        <f>'[2]20'!E59</f>
        <v>0</v>
      </c>
      <c r="F57" s="15">
        <f t="shared" si="6"/>
        <v>84</v>
      </c>
      <c r="G57" s="174">
        <f>'[2]20'!H59</f>
        <v>31</v>
      </c>
      <c r="H57" s="175">
        <f>'[2]20'!I59</f>
        <v>0</v>
      </c>
      <c r="I57" s="175">
        <f>'[2]20'!J59</f>
        <v>0</v>
      </c>
      <c r="J57" s="175">
        <f>'[2]20'!K59</f>
        <v>0</v>
      </c>
      <c r="K57" s="15">
        <f t="shared" si="3"/>
        <v>31</v>
      </c>
      <c r="L57" s="18">
        <f>frq!C57</f>
        <v>1</v>
      </c>
      <c r="M57" s="125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174">
        <f>'[2]20'!B60</f>
        <v>84</v>
      </c>
      <c r="C58" s="175">
        <f>'[2]20'!C60</f>
        <v>0</v>
      </c>
      <c r="D58" s="175">
        <f>'[2]20'!D60</f>
        <v>0</v>
      </c>
      <c r="E58" s="175">
        <f>'[2]20'!E60</f>
        <v>0</v>
      </c>
      <c r="F58" s="15">
        <f t="shared" si="6"/>
        <v>84</v>
      </c>
      <c r="G58" s="174">
        <f>'[2]20'!H60</f>
        <v>31</v>
      </c>
      <c r="H58" s="175">
        <f>'[2]20'!I60</f>
        <v>0</v>
      </c>
      <c r="I58" s="175">
        <f>'[2]20'!J60</f>
        <v>0</v>
      </c>
      <c r="J58" s="175">
        <f>'[2]20'!K60</f>
        <v>0</v>
      </c>
      <c r="K58" s="15">
        <f t="shared" si="3"/>
        <v>31</v>
      </c>
      <c r="L58" s="18">
        <f>frq!C58</f>
        <v>1</v>
      </c>
      <c r="M58" s="125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74">
        <f>'[2]20'!B61</f>
        <v>84</v>
      </c>
      <c r="C59" s="175">
        <f>'[2]20'!C61</f>
        <v>0</v>
      </c>
      <c r="D59" s="175">
        <f>'[2]20'!D61</f>
        <v>0</v>
      </c>
      <c r="E59" s="175">
        <f>'[2]20'!E61</f>
        <v>0</v>
      </c>
      <c r="F59" s="15">
        <f t="shared" si="6"/>
        <v>84</v>
      </c>
      <c r="G59" s="174">
        <f>'[2]20'!H61</f>
        <v>31</v>
      </c>
      <c r="H59" s="175">
        <f>'[2]20'!I61</f>
        <v>0</v>
      </c>
      <c r="I59" s="175">
        <f>'[2]20'!J61</f>
        <v>0</v>
      </c>
      <c r="J59" s="175">
        <f>'[2]20'!K61</f>
        <v>0</v>
      </c>
      <c r="K59" s="15">
        <f t="shared" si="3"/>
        <v>31</v>
      </c>
      <c r="L59" s="18">
        <f>frq!C59</f>
        <v>1</v>
      </c>
      <c r="M59" s="125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74">
        <f>'[2]20'!B62</f>
        <v>84</v>
      </c>
      <c r="C60" s="175">
        <f>'[2]20'!C62</f>
        <v>0</v>
      </c>
      <c r="D60" s="175">
        <f>'[2]20'!D62</f>
        <v>0</v>
      </c>
      <c r="E60" s="175">
        <f>'[2]20'!E62</f>
        <v>0</v>
      </c>
      <c r="F60" s="15">
        <f t="shared" si="6"/>
        <v>84</v>
      </c>
      <c r="G60" s="174">
        <f>'[2]20'!H62</f>
        <v>31</v>
      </c>
      <c r="H60" s="175">
        <f>'[2]20'!I62</f>
        <v>0</v>
      </c>
      <c r="I60" s="175">
        <f>'[2]20'!J62</f>
        <v>0</v>
      </c>
      <c r="J60" s="175">
        <f>'[2]20'!K62</f>
        <v>0</v>
      </c>
      <c r="K60" s="15">
        <f t="shared" si="3"/>
        <v>31</v>
      </c>
      <c r="L60" s="18">
        <f>frq!C60</f>
        <v>1</v>
      </c>
      <c r="M60" s="125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74">
        <f>'[2]20'!B63</f>
        <v>84</v>
      </c>
      <c r="C61" s="175">
        <f>'[2]20'!C63</f>
        <v>0</v>
      </c>
      <c r="D61" s="175">
        <f>'[2]20'!D63</f>
        <v>0</v>
      </c>
      <c r="E61" s="175">
        <f>'[2]20'!E63</f>
        <v>0</v>
      </c>
      <c r="F61" s="15">
        <f t="shared" si="6"/>
        <v>84</v>
      </c>
      <c r="G61" s="174">
        <f>'[2]20'!H63</f>
        <v>31</v>
      </c>
      <c r="H61" s="175">
        <f>'[2]20'!I63</f>
        <v>0</v>
      </c>
      <c r="I61" s="175">
        <f>'[2]20'!J63</f>
        <v>0</v>
      </c>
      <c r="J61" s="175">
        <f>'[2]20'!K63</f>
        <v>0</v>
      </c>
      <c r="K61" s="15">
        <f t="shared" si="3"/>
        <v>31</v>
      </c>
      <c r="L61" s="18">
        <f>frq!C61</f>
        <v>1</v>
      </c>
      <c r="M61" s="125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74">
        <f>'[2]20'!B64</f>
        <v>84</v>
      </c>
      <c r="C62" s="175">
        <f>'[2]20'!C64</f>
        <v>0</v>
      </c>
      <c r="D62" s="175">
        <f>'[2]20'!D64</f>
        <v>0</v>
      </c>
      <c r="E62" s="175">
        <f>'[2]20'!E64</f>
        <v>0</v>
      </c>
      <c r="F62" s="15">
        <f t="shared" si="6"/>
        <v>84</v>
      </c>
      <c r="G62" s="174">
        <f>'[2]20'!H64</f>
        <v>31</v>
      </c>
      <c r="H62" s="175">
        <f>'[2]20'!I64</f>
        <v>0</v>
      </c>
      <c r="I62" s="175">
        <f>'[2]20'!J64</f>
        <v>0</v>
      </c>
      <c r="J62" s="175">
        <f>'[2]20'!K64</f>
        <v>0</v>
      </c>
      <c r="K62" s="15">
        <f t="shared" si="3"/>
        <v>31</v>
      </c>
      <c r="L62" s="18">
        <f>frq!C62</f>
        <v>1</v>
      </c>
      <c r="M62" s="125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74">
        <f>'[2]20'!B65</f>
        <v>84</v>
      </c>
      <c r="C63" s="175">
        <f>'[2]20'!C65</f>
        <v>0</v>
      </c>
      <c r="D63" s="175">
        <f>'[2]20'!D65</f>
        <v>0</v>
      </c>
      <c r="E63" s="175">
        <f>'[2]20'!E65</f>
        <v>0</v>
      </c>
      <c r="F63" s="15">
        <f t="shared" si="6"/>
        <v>84</v>
      </c>
      <c r="G63" s="174">
        <f>'[2]20'!H65</f>
        <v>31</v>
      </c>
      <c r="H63" s="175">
        <f>'[2]20'!I65</f>
        <v>0</v>
      </c>
      <c r="I63" s="175">
        <f>'[2]20'!J65</f>
        <v>0</v>
      </c>
      <c r="J63" s="175">
        <f>'[2]20'!K65</f>
        <v>0</v>
      </c>
      <c r="K63" s="15">
        <f t="shared" si="3"/>
        <v>31</v>
      </c>
      <c r="L63" s="18">
        <f>frq!C63</f>
        <v>1</v>
      </c>
      <c r="M63" s="125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74">
        <f>'[2]20'!B66</f>
        <v>84</v>
      </c>
      <c r="C64" s="175">
        <f>'[2]20'!C66</f>
        <v>0</v>
      </c>
      <c r="D64" s="175">
        <f>'[2]20'!D66</f>
        <v>0</v>
      </c>
      <c r="E64" s="175">
        <f>'[2]20'!E66</f>
        <v>0</v>
      </c>
      <c r="F64" s="15">
        <f t="shared" si="6"/>
        <v>84</v>
      </c>
      <c r="G64" s="174">
        <f>'[2]20'!H66</f>
        <v>31</v>
      </c>
      <c r="H64" s="175">
        <f>'[2]20'!I66</f>
        <v>0</v>
      </c>
      <c r="I64" s="175">
        <f>'[2]20'!J66</f>
        <v>0</v>
      </c>
      <c r="J64" s="175">
        <f>'[2]20'!K66</f>
        <v>0</v>
      </c>
      <c r="K64" s="15">
        <f t="shared" si="3"/>
        <v>31</v>
      </c>
      <c r="L64" s="18">
        <f>frq!C64</f>
        <v>1</v>
      </c>
      <c r="M64" s="125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74">
        <f>'[2]20'!B67</f>
        <v>84</v>
      </c>
      <c r="C65" s="175">
        <f>'[2]20'!C67</f>
        <v>0</v>
      </c>
      <c r="D65" s="175">
        <f>'[2]20'!D67</f>
        <v>0</v>
      </c>
      <c r="E65" s="175">
        <f>'[2]20'!E67</f>
        <v>0</v>
      </c>
      <c r="F65" s="15">
        <f t="shared" si="6"/>
        <v>84</v>
      </c>
      <c r="G65" s="174">
        <f>'[2]20'!H67</f>
        <v>31</v>
      </c>
      <c r="H65" s="175">
        <f>'[2]20'!I67</f>
        <v>0</v>
      </c>
      <c r="I65" s="175">
        <f>'[2]20'!J67</f>
        <v>0</v>
      </c>
      <c r="J65" s="175">
        <f>'[2]20'!K67</f>
        <v>0</v>
      </c>
      <c r="K65" s="15">
        <f t="shared" si="3"/>
        <v>31</v>
      </c>
      <c r="L65" s="18">
        <f>frq!C65</f>
        <v>1</v>
      </c>
      <c r="M65" s="125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74">
        <f>'[2]20'!B68</f>
        <v>84</v>
      </c>
      <c r="C66" s="175">
        <f>'[2]20'!C68</f>
        <v>0</v>
      </c>
      <c r="D66" s="175">
        <f>'[2]20'!D68</f>
        <v>0</v>
      </c>
      <c r="E66" s="175">
        <f>'[2]20'!E68</f>
        <v>0</v>
      </c>
      <c r="F66" s="15">
        <f t="shared" si="6"/>
        <v>84</v>
      </c>
      <c r="G66" s="174">
        <f>'[2]20'!H68</f>
        <v>31</v>
      </c>
      <c r="H66" s="175">
        <f>'[2]20'!I68</f>
        <v>0</v>
      </c>
      <c r="I66" s="175">
        <f>'[2]20'!J68</f>
        <v>0</v>
      </c>
      <c r="J66" s="175">
        <f>'[2]20'!K68</f>
        <v>0</v>
      </c>
      <c r="K66" s="15">
        <f t="shared" si="3"/>
        <v>31</v>
      </c>
      <c r="L66" s="18">
        <f>frq!C66</f>
        <v>1</v>
      </c>
      <c r="M66" s="125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74">
        <f>'[2]20'!B69</f>
        <v>84</v>
      </c>
      <c r="C67" s="175">
        <f>'[2]20'!C69</f>
        <v>0</v>
      </c>
      <c r="D67" s="175">
        <f>'[2]20'!D69</f>
        <v>0</v>
      </c>
      <c r="E67" s="175">
        <f>'[2]20'!E69</f>
        <v>0</v>
      </c>
      <c r="F67" s="15">
        <f t="shared" si="6"/>
        <v>84</v>
      </c>
      <c r="G67" s="174">
        <f>'[2]20'!H69</f>
        <v>31</v>
      </c>
      <c r="H67" s="175">
        <f>'[2]20'!I69</f>
        <v>0</v>
      </c>
      <c r="I67" s="175">
        <f>'[2]20'!J69</f>
        <v>0</v>
      </c>
      <c r="J67" s="175">
        <f>'[2]20'!K69</f>
        <v>0</v>
      </c>
      <c r="K67" s="15">
        <f t="shared" si="3"/>
        <v>31</v>
      </c>
      <c r="L67" s="18">
        <f>frq!C67</f>
        <v>1</v>
      </c>
      <c r="M67" s="125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74">
        <f>'[2]20'!B70</f>
        <v>84</v>
      </c>
      <c r="C68" s="175">
        <f>'[2]20'!C70</f>
        <v>0</v>
      </c>
      <c r="D68" s="175">
        <f>'[2]20'!D70</f>
        <v>0</v>
      </c>
      <c r="E68" s="175">
        <f>'[2]20'!E70</f>
        <v>0</v>
      </c>
      <c r="F68" s="15">
        <f t="shared" si="6"/>
        <v>84</v>
      </c>
      <c r="G68" s="174">
        <f>'[2]20'!H70</f>
        <v>31</v>
      </c>
      <c r="H68" s="175">
        <f>'[2]20'!I70</f>
        <v>0</v>
      </c>
      <c r="I68" s="175">
        <f>'[2]20'!J70</f>
        <v>0</v>
      </c>
      <c r="J68" s="175">
        <f>'[2]20'!K70</f>
        <v>0</v>
      </c>
      <c r="K68" s="15">
        <f t="shared" ref="K68:K98" si="13">SUM(G68:J68)</f>
        <v>31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74">
        <f>'[2]20'!B71</f>
        <v>84</v>
      </c>
      <c r="C69" s="175">
        <f>'[2]20'!C71</f>
        <v>0</v>
      </c>
      <c r="D69" s="175">
        <f>'[2]20'!D71</f>
        <v>0</v>
      </c>
      <c r="E69" s="175">
        <f>'[2]20'!E71</f>
        <v>0</v>
      </c>
      <c r="F69" s="15">
        <f t="shared" ref="F69:F98" si="16">SUM(B69:E69)</f>
        <v>84</v>
      </c>
      <c r="G69" s="174">
        <f>'[2]20'!H71</f>
        <v>31</v>
      </c>
      <c r="H69" s="175">
        <f>'[2]20'!I71</f>
        <v>0</v>
      </c>
      <c r="I69" s="175">
        <f>'[2]20'!J71</f>
        <v>0</v>
      </c>
      <c r="J69" s="175">
        <f>'[2]20'!K71</f>
        <v>0</v>
      </c>
      <c r="K69" s="15">
        <f t="shared" si="13"/>
        <v>31</v>
      </c>
      <c r="L69" s="18">
        <f>frq!C69</f>
        <v>1</v>
      </c>
      <c r="M69" s="125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74">
        <f>'[2]20'!B72</f>
        <v>84</v>
      </c>
      <c r="C70" s="175">
        <f>'[2]20'!C72</f>
        <v>0</v>
      </c>
      <c r="D70" s="175">
        <f>'[2]20'!D72</f>
        <v>0</v>
      </c>
      <c r="E70" s="175">
        <f>'[2]20'!E72</f>
        <v>0</v>
      </c>
      <c r="F70" s="15">
        <f t="shared" si="16"/>
        <v>84</v>
      </c>
      <c r="G70" s="174">
        <f>'[2]20'!H72</f>
        <v>31</v>
      </c>
      <c r="H70" s="175">
        <f>'[2]20'!I72</f>
        <v>0</v>
      </c>
      <c r="I70" s="175">
        <f>'[2]20'!J72</f>
        <v>0</v>
      </c>
      <c r="J70" s="175">
        <f>'[2]20'!K72</f>
        <v>0</v>
      </c>
      <c r="K70" s="15">
        <f t="shared" si="13"/>
        <v>31</v>
      </c>
      <c r="L70" s="18">
        <f>frq!C70</f>
        <v>1</v>
      </c>
      <c r="M70" s="125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74">
        <f>'[2]20'!B73</f>
        <v>84</v>
      </c>
      <c r="C71" s="175">
        <f>'[2]20'!C73</f>
        <v>0</v>
      </c>
      <c r="D71" s="175">
        <f>'[2]20'!D73</f>
        <v>0</v>
      </c>
      <c r="E71" s="175">
        <f>'[2]20'!E73</f>
        <v>0</v>
      </c>
      <c r="F71" s="15">
        <f t="shared" si="16"/>
        <v>84</v>
      </c>
      <c r="G71" s="174">
        <f>'[2]20'!H73</f>
        <v>31</v>
      </c>
      <c r="H71" s="175">
        <f>'[2]20'!I73</f>
        <v>0</v>
      </c>
      <c r="I71" s="175">
        <f>'[2]20'!J73</f>
        <v>0</v>
      </c>
      <c r="J71" s="175">
        <f>'[2]20'!K73</f>
        <v>0</v>
      </c>
      <c r="K71" s="15">
        <f t="shared" si="13"/>
        <v>31</v>
      </c>
      <c r="L71" s="18">
        <f>frq!C71</f>
        <v>1</v>
      </c>
      <c r="M71" s="125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74">
        <f>'[2]20'!B74</f>
        <v>84</v>
      </c>
      <c r="C72" s="175">
        <f>'[2]20'!C74</f>
        <v>0</v>
      </c>
      <c r="D72" s="175">
        <f>'[2]20'!D74</f>
        <v>0</v>
      </c>
      <c r="E72" s="175">
        <f>'[2]20'!E74</f>
        <v>0</v>
      </c>
      <c r="F72" s="15">
        <f t="shared" si="16"/>
        <v>84</v>
      </c>
      <c r="G72" s="174">
        <f>'[2]20'!H74</f>
        <v>31</v>
      </c>
      <c r="H72" s="175">
        <f>'[2]20'!I74</f>
        <v>0</v>
      </c>
      <c r="I72" s="175">
        <f>'[2]20'!J74</f>
        <v>0</v>
      </c>
      <c r="J72" s="175">
        <f>'[2]20'!K74</f>
        <v>0</v>
      </c>
      <c r="K72" s="15">
        <f t="shared" si="13"/>
        <v>31</v>
      </c>
      <c r="L72" s="18">
        <f>frq!C72</f>
        <v>1</v>
      </c>
      <c r="M72" s="125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74">
        <f>'[2]20'!B75</f>
        <v>84</v>
      </c>
      <c r="C73" s="175">
        <f>'[2]20'!C75</f>
        <v>0</v>
      </c>
      <c r="D73" s="175">
        <f>'[2]20'!D75</f>
        <v>0</v>
      </c>
      <c r="E73" s="175">
        <f>'[2]20'!E75</f>
        <v>0</v>
      </c>
      <c r="F73" s="15">
        <f t="shared" si="16"/>
        <v>84</v>
      </c>
      <c r="G73" s="174">
        <f>'[2]20'!H75</f>
        <v>31</v>
      </c>
      <c r="H73" s="175">
        <f>'[2]20'!I75</f>
        <v>0</v>
      </c>
      <c r="I73" s="175">
        <f>'[2]20'!J75</f>
        <v>0</v>
      </c>
      <c r="J73" s="175">
        <f>'[2]20'!K75</f>
        <v>0</v>
      </c>
      <c r="K73" s="15">
        <f t="shared" si="13"/>
        <v>31</v>
      </c>
      <c r="L73" s="18">
        <f>frq!C73</f>
        <v>1</v>
      </c>
      <c r="M73" s="125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74">
        <f>'[2]20'!B76</f>
        <v>84</v>
      </c>
      <c r="C74" s="175">
        <f>'[2]20'!C76</f>
        <v>0</v>
      </c>
      <c r="D74" s="175">
        <f>'[2]20'!D76</f>
        <v>0</v>
      </c>
      <c r="E74" s="175">
        <f>'[2]20'!E76</f>
        <v>0</v>
      </c>
      <c r="F74" s="15">
        <f t="shared" si="16"/>
        <v>84</v>
      </c>
      <c r="G74" s="174">
        <f>'[2]20'!H76</f>
        <v>31</v>
      </c>
      <c r="H74" s="175">
        <f>'[2]20'!I76</f>
        <v>0</v>
      </c>
      <c r="I74" s="175">
        <f>'[2]20'!J76</f>
        <v>0</v>
      </c>
      <c r="J74" s="175">
        <f>'[2]20'!K76</f>
        <v>0</v>
      </c>
      <c r="K74" s="15">
        <f t="shared" si="13"/>
        <v>31</v>
      </c>
      <c r="L74" s="18">
        <f>frq!C74</f>
        <v>1</v>
      </c>
      <c r="M74" s="125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74">
        <f>'[2]20'!B77</f>
        <v>84</v>
      </c>
      <c r="C75" s="175">
        <f>'[2]20'!C77</f>
        <v>0</v>
      </c>
      <c r="D75" s="175">
        <f>'[2]20'!D77</f>
        <v>0</v>
      </c>
      <c r="E75" s="175">
        <f>'[2]20'!E77</f>
        <v>0</v>
      </c>
      <c r="F75" s="15">
        <f t="shared" si="16"/>
        <v>84</v>
      </c>
      <c r="G75" s="174">
        <f>'[2]20'!H77</f>
        <v>31</v>
      </c>
      <c r="H75" s="175">
        <f>'[2]20'!I77</f>
        <v>0</v>
      </c>
      <c r="I75" s="175">
        <f>'[2]20'!J77</f>
        <v>0</v>
      </c>
      <c r="J75" s="175">
        <f>'[2]20'!K77</f>
        <v>0</v>
      </c>
      <c r="K75" s="15">
        <f t="shared" si="13"/>
        <v>31</v>
      </c>
      <c r="L75" s="18">
        <f>frq!C75</f>
        <v>1</v>
      </c>
      <c r="M75" s="125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74">
        <f>'[2]20'!B78</f>
        <v>84</v>
      </c>
      <c r="C76" s="175">
        <f>'[2]20'!C78</f>
        <v>0</v>
      </c>
      <c r="D76" s="175">
        <f>'[2]20'!D78</f>
        <v>0</v>
      </c>
      <c r="E76" s="175">
        <f>'[2]20'!E78</f>
        <v>0</v>
      </c>
      <c r="F76" s="15">
        <f t="shared" si="16"/>
        <v>84</v>
      </c>
      <c r="G76" s="174">
        <f>'[2]20'!H78</f>
        <v>31</v>
      </c>
      <c r="H76" s="175">
        <f>'[2]20'!I78</f>
        <v>0</v>
      </c>
      <c r="I76" s="175">
        <f>'[2]20'!J78</f>
        <v>0</v>
      </c>
      <c r="J76" s="175">
        <f>'[2]20'!K78</f>
        <v>0</v>
      </c>
      <c r="K76" s="15">
        <f t="shared" si="13"/>
        <v>31</v>
      </c>
      <c r="L76" s="18">
        <f>frq!C76</f>
        <v>1</v>
      </c>
      <c r="M76" s="125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74">
        <f>'[2]20'!B79</f>
        <v>84</v>
      </c>
      <c r="C77" s="175">
        <f>'[2]20'!C79</f>
        <v>0</v>
      </c>
      <c r="D77" s="175">
        <f>'[2]20'!D79</f>
        <v>0</v>
      </c>
      <c r="E77" s="175">
        <f>'[2]20'!E79</f>
        <v>0</v>
      </c>
      <c r="F77" s="15">
        <f t="shared" si="16"/>
        <v>84</v>
      </c>
      <c r="G77" s="174">
        <f>'[2]20'!H79</f>
        <v>31</v>
      </c>
      <c r="H77" s="175">
        <f>'[2]20'!I79</f>
        <v>0</v>
      </c>
      <c r="I77" s="175">
        <f>'[2]20'!J79</f>
        <v>0</v>
      </c>
      <c r="J77" s="175">
        <f>'[2]20'!K79</f>
        <v>0</v>
      </c>
      <c r="K77" s="15">
        <f t="shared" si="13"/>
        <v>31</v>
      </c>
      <c r="L77" s="18">
        <f>frq!C77</f>
        <v>1</v>
      </c>
      <c r="M77" s="125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74">
        <f>'[2]20'!B80</f>
        <v>84</v>
      </c>
      <c r="C78" s="175">
        <f>'[2]20'!C80</f>
        <v>0</v>
      </c>
      <c r="D78" s="175">
        <f>'[2]20'!D80</f>
        <v>0</v>
      </c>
      <c r="E78" s="175">
        <f>'[2]20'!E80</f>
        <v>0</v>
      </c>
      <c r="F78" s="15">
        <f t="shared" si="16"/>
        <v>84</v>
      </c>
      <c r="G78" s="174">
        <f>'[2]20'!H80</f>
        <v>31</v>
      </c>
      <c r="H78" s="175">
        <f>'[2]20'!I80</f>
        <v>0</v>
      </c>
      <c r="I78" s="175">
        <f>'[2]20'!J80</f>
        <v>0</v>
      </c>
      <c r="J78" s="175">
        <f>'[2]20'!K80</f>
        <v>0</v>
      </c>
      <c r="K78" s="15">
        <f t="shared" si="13"/>
        <v>31</v>
      </c>
      <c r="L78" s="18">
        <f>frq!C78</f>
        <v>1</v>
      </c>
      <c r="M78" s="125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74">
        <f>'[2]20'!B81</f>
        <v>84</v>
      </c>
      <c r="C79" s="175">
        <f>'[2]20'!C81</f>
        <v>0</v>
      </c>
      <c r="D79" s="175">
        <f>'[2]20'!D81</f>
        <v>0</v>
      </c>
      <c r="E79" s="175">
        <f>'[2]20'!E81</f>
        <v>0</v>
      </c>
      <c r="F79" s="15">
        <f t="shared" si="16"/>
        <v>84</v>
      </c>
      <c r="G79" s="174">
        <f>'[2]20'!H81</f>
        <v>31</v>
      </c>
      <c r="H79" s="175">
        <f>'[2]20'!I81</f>
        <v>0</v>
      </c>
      <c r="I79" s="175">
        <f>'[2]20'!J81</f>
        <v>0</v>
      </c>
      <c r="J79" s="175">
        <f>'[2]20'!K81</f>
        <v>0</v>
      </c>
      <c r="K79" s="15">
        <f t="shared" si="13"/>
        <v>31</v>
      </c>
      <c r="L79" s="18">
        <f>frq!C79</f>
        <v>1</v>
      </c>
      <c r="M79" s="125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74">
        <f>'[2]20'!B82</f>
        <v>84</v>
      </c>
      <c r="C80" s="175">
        <f>'[2]20'!C82</f>
        <v>0</v>
      </c>
      <c r="D80" s="175">
        <f>'[2]20'!D82</f>
        <v>0</v>
      </c>
      <c r="E80" s="175">
        <f>'[2]20'!E82</f>
        <v>0</v>
      </c>
      <c r="F80" s="15">
        <f t="shared" si="16"/>
        <v>84</v>
      </c>
      <c r="G80" s="174">
        <f>'[2]20'!H82</f>
        <v>31</v>
      </c>
      <c r="H80" s="175">
        <f>'[2]20'!I82</f>
        <v>0</v>
      </c>
      <c r="I80" s="175">
        <f>'[2]20'!J82</f>
        <v>0</v>
      </c>
      <c r="J80" s="175">
        <f>'[2]20'!K82</f>
        <v>0</v>
      </c>
      <c r="K80" s="15">
        <f t="shared" si="13"/>
        <v>31</v>
      </c>
      <c r="L80" s="18">
        <f>frq!C80</f>
        <v>1</v>
      </c>
      <c r="M80" s="125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74">
        <f>'[2]20'!B83</f>
        <v>84</v>
      </c>
      <c r="C81" s="175">
        <f>'[2]20'!C83</f>
        <v>0</v>
      </c>
      <c r="D81" s="175">
        <f>'[2]20'!D83</f>
        <v>0</v>
      </c>
      <c r="E81" s="175">
        <f>'[2]20'!E83</f>
        <v>0</v>
      </c>
      <c r="F81" s="15">
        <f t="shared" si="16"/>
        <v>84</v>
      </c>
      <c r="G81" s="174">
        <f>'[2]20'!H83</f>
        <v>31</v>
      </c>
      <c r="H81" s="175">
        <f>'[2]20'!I83</f>
        <v>0</v>
      </c>
      <c r="I81" s="175">
        <f>'[2]20'!J83</f>
        <v>0</v>
      </c>
      <c r="J81" s="175">
        <f>'[2]20'!K83</f>
        <v>0</v>
      </c>
      <c r="K81" s="15">
        <f t="shared" si="13"/>
        <v>31</v>
      </c>
      <c r="L81" s="18">
        <f>frq!C81</f>
        <v>1</v>
      </c>
      <c r="M81" s="125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174">
        <f>'[2]20'!B84</f>
        <v>84</v>
      </c>
      <c r="C82" s="175">
        <f>'[2]20'!C84</f>
        <v>0</v>
      </c>
      <c r="D82" s="175">
        <f>'[2]20'!D84</f>
        <v>0</v>
      </c>
      <c r="E82" s="175">
        <f>'[2]20'!E84</f>
        <v>0</v>
      </c>
      <c r="F82" s="15">
        <f t="shared" si="16"/>
        <v>84</v>
      </c>
      <c r="G82" s="174">
        <f>'[2]20'!H84</f>
        <v>31</v>
      </c>
      <c r="H82" s="175">
        <f>'[2]20'!I84</f>
        <v>0</v>
      </c>
      <c r="I82" s="175">
        <f>'[2]20'!J84</f>
        <v>0</v>
      </c>
      <c r="J82" s="175">
        <f>'[2]20'!K84</f>
        <v>0</v>
      </c>
      <c r="K82" s="15">
        <f t="shared" si="13"/>
        <v>31</v>
      </c>
      <c r="L82" s="18">
        <f>frq!C82</f>
        <v>1</v>
      </c>
      <c r="M82" s="125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174">
        <f>'[2]20'!B85</f>
        <v>84</v>
      </c>
      <c r="C83" s="175">
        <f>'[2]20'!C85</f>
        <v>0</v>
      </c>
      <c r="D83" s="175">
        <f>'[2]20'!D85</f>
        <v>0</v>
      </c>
      <c r="E83" s="175">
        <f>'[2]20'!E85</f>
        <v>0</v>
      </c>
      <c r="F83" s="15">
        <f t="shared" si="16"/>
        <v>84</v>
      </c>
      <c r="G83" s="174">
        <f>'[2]20'!H85</f>
        <v>31</v>
      </c>
      <c r="H83" s="175">
        <f>'[2]20'!I85</f>
        <v>0</v>
      </c>
      <c r="I83" s="175">
        <f>'[2]20'!J85</f>
        <v>0</v>
      </c>
      <c r="J83" s="175">
        <f>'[2]20'!K85</f>
        <v>0</v>
      </c>
      <c r="K83" s="15">
        <f t="shared" si="13"/>
        <v>31</v>
      </c>
      <c r="L83" s="18">
        <f>frq!C83</f>
        <v>1</v>
      </c>
      <c r="M83" s="125">
        <f t="shared" si="14"/>
        <v>30.6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30.6</v>
      </c>
      <c r="R83" s="18">
        <v>0.4</v>
      </c>
    </row>
    <row r="84" spans="1:18">
      <c r="A84" s="8" t="s">
        <v>126</v>
      </c>
      <c r="B84" s="174">
        <f>'[2]20'!B86</f>
        <v>84</v>
      </c>
      <c r="C84" s="175">
        <f>'[2]20'!C86</f>
        <v>0</v>
      </c>
      <c r="D84" s="175">
        <f>'[2]20'!D86</f>
        <v>0</v>
      </c>
      <c r="E84" s="175">
        <f>'[2]20'!E86</f>
        <v>0</v>
      </c>
      <c r="F84" s="15">
        <f t="shared" si="16"/>
        <v>84</v>
      </c>
      <c r="G84" s="174">
        <f>'[2]20'!H86</f>
        <v>31</v>
      </c>
      <c r="H84" s="175">
        <f>'[2]20'!I86</f>
        <v>0</v>
      </c>
      <c r="I84" s="175">
        <f>'[2]20'!J86</f>
        <v>0</v>
      </c>
      <c r="J84" s="175">
        <f>'[2]20'!K86</f>
        <v>0</v>
      </c>
      <c r="K84" s="15">
        <f t="shared" si="13"/>
        <v>31</v>
      </c>
      <c r="L84" s="18">
        <f>frq!C84</f>
        <v>1</v>
      </c>
      <c r="M84" s="125">
        <f t="shared" si="14"/>
        <v>30.6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30.6</v>
      </c>
      <c r="R84" s="18">
        <v>0.4</v>
      </c>
    </row>
    <row r="85" spans="1:18">
      <c r="A85" s="8" t="s">
        <v>127</v>
      </c>
      <c r="B85" s="174">
        <f>'[2]20'!B87</f>
        <v>84</v>
      </c>
      <c r="C85" s="175">
        <f>'[2]20'!C87</f>
        <v>0</v>
      </c>
      <c r="D85" s="175">
        <f>'[2]20'!D87</f>
        <v>0</v>
      </c>
      <c r="E85" s="175">
        <f>'[2]20'!E87</f>
        <v>0</v>
      </c>
      <c r="F85" s="15">
        <f t="shared" si="16"/>
        <v>84</v>
      </c>
      <c r="G85" s="174">
        <f>'[2]20'!H87</f>
        <v>31</v>
      </c>
      <c r="H85" s="175">
        <f>'[2]20'!I87</f>
        <v>0</v>
      </c>
      <c r="I85" s="175">
        <f>'[2]20'!J87</f>
        <v>0</v>
      </c>
      <c r="J85" s="175">
        <f>'[2]20'!K87</f>
        <v>0</v>
      </c>
      <c r="K85" s="15">
        <f t="shared" si="13"/>
        <v>31</v>
      </c>
      <c r="L85" s="18">
        <f>frq!C85</f>
        <v>1</v>
      </c>
      <c r="M85" s="125">
        <f t="shared" si="14"/>
        <v>30.6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30.6</v>
      </c>
      <c r="R85" s="18">
        <v>0.4</v>
      </c>
    </row>
    <row r="86" spans="1:18">
      <c r="A86" s="8" t="s">
        <v>128</v>
      </c>
      <c r="B86" s="174">
        <f>'[2]20'!B88</f>
        <v>84</v>
      </c>
      <c r="C86" s="175">
        <f>'[2]20'!C88</f>
        <v>0</v>
      </c>
      <c r="D86" s="175">
        <f>'[2]20'!D88</f>
        <v>0</v>
      </c>
      <c r="E86" s="175">
        <f>'[2]20'!E88</f>
        <v>0</v>
      </c>
      <c r="F86" s="15">
        <f t="shared" si="16"/>
        <v>84</v>
      </c>
      <c r="G86" s="174">
        <f>'[2]20'!H88</f>
        <v>31</v>
      </c>
      <c r="H86" s="175">
        <f>'[2]20'!I88</f>
        <v>0</v>
      </c>
      <c r="I86" s="175">
        <f>'[2]20'!J88</f>
        <v>0</v>
      </c>
      <c r="J86" s="175">
        <f>'[2]20'!K88</f>
        <v>0</v>
      </c>
      <c r="K86" s="15">
        <f t="shared" si="13"/>
        <v>31</v>
      </c>
      <c r="L86" s="18">
        <f>frq!C86</f>
        <v>1</v>
      </c>
      <c r="M86" s="125">
        <f t="shared" si="14"/>
        <v>30.6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30.6</v>
      </c>
      <c r="R86" s="18">
        <v>0.4</v>
      </c>
    </row>
    <row r="87" spans="1:18">
      <c r="A87" s="8" t="s">
        <v>129</v>
      </c>
      <c r="B87" s="174">
        <f>'[2]20'!B89</f>
        <v>84</v>
      </c>
      <c r="C87" s="175">
        <f>'[2]20'!C89</f>
        <v>0</v>
      </c>
      <c r="D87" s="175">
        <f>'[2]20'!D89</f>
        <v>0</v>
      </c>
      <c r="E87" s="175">
        <f>'[2]20'!E89</f>
        <v>0</v>
      </c>
      <c r="F87" s="15">
        <f t="shared" si="16"/>
        <v>84</v>
      </c>
      <c r="G87" s="174">
        <f>'[2]20'!H89</f>
        <v>31</v>
      </c>
      <c r="H87" s="175">
        <f>'[2]20'!I89</f>
        <v>0</v>
      </c>
      <c r="I87" s="175">
        <f>'[2]20'!J89</f>
        <v>0</v>
      </c>
      <c r="J87" s="175">
        <f>'[2]20'!K89</f>
        <v>0</v>
      </c>
      <c r="K87" s="15">
        <f t="shared" si="13"/>
        <v>31</v>
      </c>
      <c r="L87" s="18">
        <f>frq!C87</f>
        <v>1</v>
      </c>
      <c r="M87" s="125">
        <f t="shared" si="14"/>
        <v>30.6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30.6</v>
      </c>
      <c r="R87" s="18">
        <v>0.4</v>
      </c>
    </row>
    <row r="88" spans="1:18">
      <c r="A88" s="8" t="s">
        <v>130</v>
      </c>
      <c r="B88" s="174">
        <f>'[2]20'!B90</f>
        <v>84</v>
      </c>
      <c r="C88" s="175">
        <f>'[2]20'!C90</f>
        <v>0</v>
      </c>
      <c r="D88" s="175">
        <f>'[2]20'!D90</f>
        <v>0</v>
      </c>
      <c r="E88" s="175">
        <f>'[2]20'!E90</f>
        <v>0</v>
      </c>
      <c r="F88" s="15">
        <f t="shared" si="16"/>
        <v>84</v>
      </c>
      <c r="G88" s="174">
        <f>'[2]20'!H90</f>
        <v>31</v>
      </c>
      <c r="H88" s="175">
        <f>'[2]20'!I90</f>
        <v>0</v>
      </c>
      <c r="I88" s="175">
        <f>'[2]20'!J90</f>
        <v>0</v>
      </c>
      <c r="J88" s="175">
        <f>'[2]20'!K90</f>
        <v>0</v>
      </c>
      <c r="K88" s="15">
        <f t="shared" si="13"/>
        <v>31</v>
      </c>
      <c r="L88" s="18">
        <f>frq!C88</f>
        <v>1</v>
      </c>
      <c r="M88" s="125">
        <f t="shared" si="14"/>
        <v>30.6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30.6</v>
      </c>
      <c r="R88" s="18">
        <v>0.4</v>
      </c>
    </row>
    <row r="89" spans="1:18">
      <c r="A89" s="8" t="s">
        <v>131</v>
      </c>
      <c r="B89" s="174">
        <f>'[2]20'!B91</f>
        <v>84</v>
      </c>
      <c r="C89" s="175">
        <f>'[2]20'!C91</f>
        <v>0</v>
      </c>
      <c r="D89" s="175">
        <f>'[2]20'!D91</f>
        <v>0</v>
      </c>
      <c r="E89" s="175">
        <f>'[2]20'!E91</f>
        <v>0</v>
      </c>
      <c r="F89" s="15">
        <f t="shared" si="16"/>
        <v>84</v>
      </c>
      <c r="G89" s="174">
        <f>'[2]20'!H91</f>
        <v>31</v>
      </c>
      <c r="H89" s="175">
        <f>'[2]20'!I91</f>
        <v>0</v>
      </c>
      <c r="I89" s="175">
        <f>'[2]20'!J91</f>
        <v>0</v>
      </c>
      <c r="J89" s="175">
        <f>'[2]20'!K91</f>
        <v>0</v>
      </c>
      <c r="K89" s="15">
        <f t="shared" si="13"/>
        <v>31</v>
      </c>
      <c r="L89" s="18">
        <f>frq!C89</f>
        <v>1</v>
      </c>
      <c r="M89" s="125">
        <f t="shared" si="14"/>
        <v>30.6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30.6</v>
      </c>
      <c r="R89" s="18">
        <v>0.4</v>
      </c>
    </row>
    <row r="90" spans="1:18">
      <c r="A90" s="8" t="s">
        <v>132</v>
      </c>
      <c r="B90" s="174">
        <f>'[2]20'!B92</f>
        <v>84</v>
      </c>
      <c r="C90" s="175">
        <f>'[2]20'!C92</f>
        <v>0</v>
      </c>
      <c r="D90" s="175">
        <f>'[2]20'!D92</f>
        <v>0</v>
      </c>
      <c r="E90" s="175">
        <f>'[2]20'!E92</f>
        <v>0</v>
      </c>
      <c r="F90" s="15">
        <f t="shared" si="16"/>
        <v>84</v>
      </c>
      <c r="G90" s="174">
        <f>'[2]20'!H92</f>
        <v>31</v>
      </c>
      <c r="H90" s="175">
        <f>'[2]20'!I92</f>
        <v>0</v>
      </c>
      <c r="I90" s="175">
        <f>'[2]20'!J92</f>
        <v>0</v>
      </c>
      <c r="J90" s="175">
        <f>'[2]20'!K92</f>
        <v>0</v>
      </c>
      <c r="K90" s="15">
        <f t="shared" si="13"/>
        <v>31</v>
      </c>
      <c r="L90" s="18">
        <f>frq!C90</f>
        <v>1</v>
      </c>
      <c r="M90" s="125">
        <f t="shared" si="14"/>
        <v>30.6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</v>
      </c>
      <c r="R90" s="18">
        <v>0.4</v>
      </c>
    </row>
    <row r="91" spans="1:18">
      <c r="A91" s="8" t="s">
        <v>133</v>
      </c>
      <c r="B91" s="174">
        <f>'[2]20'!B93</f>
        <v>84</v>
      </c>
      <c r="C91" s="175">
        <f>'[2]20'!C93</f>
        <v>0</v>
      </c>
      <c r="D91" s="175">
        <f>'[2]20'!D93</f>
        <v>0</v>
      </c>
      <c r="E91" s="175">
        <f>'[2]20'!E93</f>
        <v>0</v>
      </c>
      <c r="F91" s="15">
        <f t="shared" si="16"/>
        <v>84</v>
      </c>
      <c r="G91" s="174">
        <f>'[2]20'!H93</f>
        <v>31</v>
      </c>
      <c r="H91" s="175">
        <f>'[2]20'!I93</f>
        <v>0</v>
      </c>
      <c r="I91" s="175">
        <f>'[2]20'!J93</f>
        <v>0</v>
      </c>
      <c r="J91" s="175">
        <f>'[2]20'!K93</f>
        <v>0</v>
      </c>
      <c r="K91" s="15">
        <f t="shared" si="13"/>
        <v>31</v>
      </c>
      <c r="L91" s="18">
        <f>frq!C91</f>
        <v>1</v>
      </c>
      <c r="M91" s="125">
        <f t="shared" si="14"/>
        <v>30.6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30.6</v>
      </c>
      <c r="R91" s="18">
        <v>0.4</v>
      </c>
    </row>
    <row r="92" spans="1:18">
      <c r="A92" s="8" t="s">
        <v>134</v>
      </c>
      <c r="B92" s="174">
        <f>'[2]20'!B94</f>
        <v>84</v>
      </c>
      <c r="C92" s="175">
        <f>'[2]20'!C94</f>
        <v>0</v>
      </c>
      <c r="D92" s="175">
        <f>'[2]20'!D94</f>
        <v>0</v>
      </c>
      <c r="E92" s="175">
        <f>'[2]20'!E94</f>
        <v>0</v>
      </c>
      <c r="F92" s="15">
        <f t="shared" si="16"/>
        <v>84</v>
      </c>
      <c r="G92" s="174">
        <f>'[2]20'!H94</f>
        <v>31</v>
      </c>
      <c r="H92" s="175">
        <f>'[2]20'!I94</f>
        <v>0</v>
      </c>
      <c r="I92" s="175">
        <f>'[2]20'!J94</f>
        <v>0</v>
      </c>
      <c r="J92" s="175">
        <f>'[2]20'!K94</f>
        <v>0</v>
      </c>
      <c r="K92" s="15">
        <f t="shared" si="13"/>
        <v>31</v>
      </c>
      <c r="L92" s="18">
        <f>frq!C92</f>
        <v>1</v>
      </c>
      <c r="M92" s="125">
        <f t="shared" si="14"/>
        <v>30.6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30.6</v>
      </c>
      <c r="R92" s="18">
        <v>0.4</v>
      </c>
    </row>
    <row r="93" spans="1:18">
      <c r="A93" s="8" t="s">
        <v>135</v>
      </c>
      <c r="B93" s="174">
        <f>'[2]20'!B95</f>
        <v>84</v>
      </c>
      <c r="C93" s="175">
        <f>'[2]20'!C95</f>
        <v>0</v>
      </c>
      <c r="D93" s="175">
        <f>'[2]20'!D95</f>
        <v>0</v>
      </c>
      <c r="E93" s="175">
        <f>'[2]20'!E95</f>
        <v>0</v>
      </c>
      <c r="F93" s="15">
        <f t="shared" si="16"/>
        <v>84</v>
      </c>
      <c r="G93" s="174">
        <f>'[2]20'!H95</f>
        <v>32</v>
      </c>
      <c r="H93" s="175">
        <f>'[2]20'!I95</f>
        <v>0</v>
      </c>
      <c r="I93" s="175">
        <f>'[2]20'!J95</f>
        <v>0</v>
      </c>
      <c r="J93" s="175">
        <f>'[2]20'!K95</f>
        <v>0</v>
      </c>
      <c r="K93" s="15">
        <f t="shared" si="13"/>
        <v>32</v>
      </c>
      <c r="L93" s="18">
        <f>frq!C93</f>
        <v>1</v>
      </c>
      <c r="M93" s="125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74">
        <f>'[2]20'!B96</f>
        <v>84</v>
      </c>
      <c r="C94" s="175">
        <f>'[2]20'!C96</f>
        <v>0</v>
      </c>
      <c r="D94" s="175">
        <f>'[2]20'!D96</f>
        <v>0</v>
      </c>
      <c r="E94" s="175">
        <f>'[2]20'!E96</f>
        <v>0</v>
      </c>
      <c r="F94" s="15">
        <f t="shared" si="16"/>
        <v>84</v>
      </c>
      <c r="G94" s="174">
        <f>'[2]20'!H96</f>
        <v>32</v>
      </c>
      <c r="H94" s="175">
        <f>'[2]20'!I96</f>
        <v>0</v>
      </c>
      <c r="I94" s="175">
        <f>'[2]20'!J96</f>
        <v>0</v>
      </c>
      <c r="J94" s="175">
        <f>'[2]20'!K96</f>
        <v>0</v>
      </c>
      <c r="K94" s="15">
        <f t="shared" si="13"/>
        <v>32</v>
      </c>
      <c r="L94" s="18">
        <f>frq!C94</f>
        <v>1</v>
      </c>
      <c r="M94" s="125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174">
        <f>'[2]20'!B97</f>
        <v>84</v>
      </c>
      <c r="C95" s="175">
        <f>'[2]20'!C97</f>
        <v>0</v>
      </c>
      <c r="D95" s="175">
        <f>'[2]20'!D97</f>
        <v>0</v>
      </c>
      <c r="E95" s="175">
        <f>'[2]20'!E97</f>
        <v>0</v>
      </c>
      <c r="F95" s="15">
        <f t="shared" si="16"/>
        <v>84</v>
      </c>
      <c r="G95" s="174">
        <f>'[2]20'!H97</f>
        <v>32</v>
      </c>
      <c r="H95" s="175">
        <f>'[2]20'!I97</f>
        <v>0</v>
      </c>
      <c r="I95" s="175">
        <f>'[2]20'!J97</f>
        <v>0</v>
      </c>
      <c r="J95" s="175">
        <f>'[2]20'!K97</f>
        <v>0</v>
      </c>
      <c r="K95" s="15">
        <f t="shared" si="13"/>
        <v>32</v>
      </c>
      <c r="L95" s="18">
        <f>frq!C95</f>
        <v>1</v>
      </c>
      <c r="M95" s="125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174">
        <f>'[2]20'!B98</f>
        <v>84</v>
      </c>
      <c r="C96" s="175">
        <f>'[2]20'!C98</f>
        <v>0</v>
      </c>
      <c r="D96" s="175">
        <f>'[2]20'!D98</f>
        <v>0</v>
      </c>
      <c r="E96" s="175">
        <f>'[2]20'!E98</f>
        <v>0</v>
      </c>
      <c r="F96" s="15">
        <f t="shared" si="16"/>
        <v>84</v>
      </c>
      <c r="G96" s="174">
        <f>'[2]20'!H98</f>
        <v>32</v>
      </c>
      <c r="H96" s="175">
        <f>'[2]20'!I98</f>
        <v>0</v>
      </c>
      <c r="I96" s="175">
        <f>'[2]20'!J98</f>
        <v>0</v>
      </c>
      <c r="J96" s="175">
        <f>'[2]20'!K98</f>
        <v>0</v>
      </c>
      <c r="K96" s="15">
        <f t="shared" si="13"/>
        <v>32</v>
      </c>
      <c r="L96" s="18">
        <f>frq!C96</f>
        <v>1</v>
      </c>
      <c r="M96" s="125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174">
        <f>'[2]20'!B99</f>
        <v>84</v>
      </c>
      <c r="C97" s="175">
        <f>'[2]20'!C99</f>
        <v>0</v>
      </c>
      <c r="D97" s="175">
        <f>'[2]20'!D99</f>
        <v>0</v>
      </c>
      <c r="E97" s="175">
        <f>'[2]20'!E99</f>
        <v>0</v>
      </c>
      <c r="F97" s="15">
        <f t="shared" si="16"/>
        <v>84</v>
      </c>
      <c r="G97" s="174">
        <f>'[2]20'!H99</f>
        <v>32</v>
      </c>
      <c r="H97" s="175">
        <f>'[2]20'!I99</f>
        <v>0</v>
      </c>
      <c r="I97" s="175">
        <f>'[2]20'!J99</f>
        <v>0</v>
      </c>
      <c r="J97" s="175">
        <f>'[2]20'!K99</f>
        <v>0</v>
      </c>
      <c r="K97" s="15">
        <f t="shared" si="13"/>
        <v>32</v>
      </c>
      <c r="L97" s="18">
        <f>frq!C97</f>
        <v>1</v>
      </c>
      <c r="M97" s="125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174">
        <f>'[2]20'!B100</f>
        <v>84</v>
      </c>
      <c r="C98" s="175">
        <f>'[2]20'!C100</f>
        <v>0</v>
      </c>
      <c r="D98" s="175">
        <f>'[2]20'!D100</f>
        <v>0</v>
      </c>
      <c r="E98" s="175">
        <f>'[2]20'!E100</f>
        <v>0</v>
      </c>
      <c r="F98" s="15">
        <f t="shared" si="16"/>
        <v>84</v>
      </c>
      <c r="G98" s="174">
        <f>'[2]20'!H100</f>
        <v>32</v>
      </c>
      <c r="H98" s="175">
        <f>'[2]20'!I100</f>
        <v>0</v>
      </c>
      <c r="I98" s="175">
        <f>'[2]20'!J100</f>
        <v>0</v>
      </c>
      <c r="J98" s="175">
        <f>'[2]20'!K100</f>
        <v>0</v>
      </c>
      <c r="K98" s="15">
        <f t="shared" si="13"/>
        <v>32</v>
      </c>
      <c r="L98" s="18">
        <f>frq!C98</f>
        <v>1</v>
      </c>
      <c r="M98" s="125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0.76975000000000005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0.76975000000000005</v>
      </c>
      <c r="L99" s="129">
        <f t="shared" si="17"/>
        <v>2.4E-2</v>
      </c>
      <c r="M99" s="129">
        <f t="shared" si="17"/>
        <v>0.75744999999999951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0.75744999999999951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45097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970</v>
      </c>
      <c r="G3" s="16">
        <f>'[3]20'!G5</f>
        <v>0</v>
      </c>
      <c r="H3" s="17">
        <f>SUM(B3:G3)</f>
        <v>1290</v>
      </c>
      <c r="I3" s="15">
        <f>'[3]20'!J5</f>
        <v>310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30.24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30.24</v>
      </c>
      <c r="AE3" s="8">
        <f>BD3</f>
        <v>30.24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30.24</v>
      </c>
      <c r="AL3" s="8">
        <f t="shared" ref="AL3:AQ18" si="3">Q3-X3-AE3</f>
        <v>249.51999999999998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249.51999999999998</v>
      </c>
      <c r="AT3" s="8">
        <v>21.78</v>
      </c>
      <c r="AU3" s="8">
        <v>21.78</v>
      </c>
      <c r="AW3" s="178">
        <v>30.24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30.24</v>
      </c>
      <c r="BD3" s="178">
        <v>30.24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30.24</v>
      </c>
      <c r="BL3" s="8">
        <f>AT3</f>
        <v>21.78</v>
      </c>
      <c r="BM3" s="8">
        <f>AU3</f>
        <v>21.78</v>
      </c>
      <c r="BN3" s="8">
        <f>BC3</f>
        <v>30.24</v>
      </c>
      <c r="BO3" s="8">
        <f>BJ3</f>
        <v>30.24</v>
      </c>
      <c r="BP3" s="140">
        <f>BL3-BN3</f>
        <v>-8.4599999999999973</v>
      </c>
      <c r="BQ3" s="140">
        <f>BM3-BO3</f>
        <v>-8.4599999999999973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970</v>
      </c>
      <c r="G4" s="16">
        <f>'[3]20'!G6</f>
        <v>0</v>
      </c>
      <c r="H4" s="17">
        <f>SUM(B4:G4)</f>
        <v>1290</v>
      </c>
      <c r="I4" s="15">
        <f>'[3]20'!J6</f>
        <v>310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30.24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30.24</v>
      </c>
      <c r="AE4" s="8">
        <f t="shared" ref="AE4:AE67" si="11">BD4</f>
        <v>30.24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30.24</v>
      </c>
      <c r="AL4" s="8">
        <f t="shared" si="3"/>
        <v>249.51999999999998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249.51999999999998</v>
      </c>
      <c r="AT4" s="8">
        <v>21.78</v>
      </c>
      <c r="AU4" s="8">
        <v>21.78</v>
      </c>
      <c r="AW4" s="178">
        <v>30.24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30.24</v>
      </c>
      <c r="BD4" s="178">
        <v>30.24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30.24</v>
      </c>
      <c r="BL4" s="8">
        <f t="shared" ref="BL4:BL67" si="21">AT4</f>
        <v>21.78</v>
      </c>
      <c r="BM4" s="8">
        <f t="shared" ref="BM4:BM67" si="22">AU4</f>
        <v>21.78</v>
      </c>
      <c r="BN4" s="8">
        <f t="shared" ref="BN4:BN67" si="23">BC4</f>
        <v>30.24</v>
      </c>
      <c r="BO4" s="8">
        <f t="shared" ref="BO4:BO67" si="24">BJ4</f>
        <v>30.24</v>
      </c>
      <c r="BP4" s="140">
        <f t="shared" ref="BP4:BP67" si="25">BL4-BN4</f>
        <v>-8.4599999999999973</v>
      </c>
      <c r="BQ4" s="140">
        <f t="shared" ref="BQ4:BQ67" si="26">BM4-BO4</f>
        <v>-8.4599999999999973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970</v>
      </c>
      <c r="G5" s="16">
        <f>'[3]20'!G7</f>
        <v>0</v>
      </c>
      <c r="H5" s="17">
        <f t="shared" ref="H5:H68" si="27">SUM(B5:G5)</f>
        <v>1290</v>
      </c>
      <c r="I5" s="15">
        <f>'[3]20'!J7</f>
        <v>310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30.24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30.24</v>
      </c>
      <c r="AE5" s="8">
        <f t="shared" si="11"/>
        <v>30.24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30.24</v>
      </c>
      <c r="AL5" s="8">
        <f t="shared" si="3"/>
        <v>249.51999999999998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249.51999999999998</v>
      </c>
      <c r="AT5" s="8">
        <v>21.78</v>
      </c>
      <c r="AU5" s="8">
        <v>21.78</v>
      </c>
      <c r="AW5" s="178">
        <v>30.24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30.24</v>
      </c>
      <c r="BD5" s="178">
        <v>30.24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30.24</v>
      </c>
      <c r="BL5" s="8">
        <f t="shared" si="21"/>
        <v>21.78</v>
      </c>
      <c r="BM5" s="8">
        <f t="shared" si="22"/>
        <v>21.78</v>
      </c>
      <c r="BN5" s="8">
        <f t="shared" si="23"/>
        <v>30.24</v>
      </c>
      <c r="BO5" s="8">
        <f t="shared" si="24"/>
        <v>30.24</v>
      </c>
      <c r="BP5" s="140">
        <f t="shared" si="25"/>
        <v>-8.4599999999999973</v>
      </c>
      <c r="BQ5" s="140">
        <f t="shared" si="26"/>
        <v>-8.4599999999999973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970</v>
      </c>
      <c r="G6" s="16">
        <f>'[3]20'!G8</f>
        <v>0</v>
      </c>
      <c r="H6" s="17">
        <f t="shared" si="27"/>
        <v>1290</v>
      </c>
      <c r="I6" s="15">
        <f>'[3]20'!J8</f>
        <v>310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30.24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30.24</v>
      </c>
      <c r="AE6" s="8">
        <f t="shared" si="11"/>
        <v>30.24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30.24</v>
      </c>
      <c r="AL6" s="8">
        <f t="shared" si="3"/>
        <v>249.51999999999998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249.51999999999998</v>
      </c>
      <c r="AT6" s="8">
        <v>21.78</v>
      </c>
      <c r="AU6" s="8">
        <v>21.78</v>
      </c>
      <c r="AW6" s="178">
        <v>30.24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30.24</v>
      </c>
      <c r="BD6" s="178">
        <v>30.24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30.24</v>
      </c>
      <c r="BL6" s="8">
        <f t="shared" si="21"/>
        <v>21.78</v>
      </c>
      <c r="BM6" s="8">
        <f t="shared" si="22"/>
        <v>21.78</v>
      </c>
      <c r="BN6" s="8">
        <f t="shared" si="23"/>
        <v>30.24</v>
      </c>
      <c r="BO6" s="8">
        <f t="shared" si="24"/>
        <v>30.24</v>
      </c>
      <c r="BP6" s="140">
        <f t="shared" si="25"/>
        <v>-8.4599999999999973</v>
      </c>
      <c r="BQ6" s="140">
        <f t="shared" si="26"/>
        <v>-8.4599999999999973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970</v>
      </c>
      <c r="G7" s="16">
        <f>'[3]20'!G9</f>
        <v>0</v>
      </c>
      <c r="H7" s="17">
        <f t="shared" si="27"/>
        <v>1290</v>
      </c>
      <c r="I7" s="15">
        <f>'[3]20'!J9</f>
        <v>273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273</v>
      </c>
      <c r="P7" s="18">
        <f>frq!C7</f>
        <v>1</v>
      </c>
      <c r="Q7" s="15">
        <f t="shared" si="29"/>
        <v>273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</v>
      </c>
      <c r="AT7" s="8">
        <v>21.78</v>
      </c>
      <c r="AU7" s="8">
        <v>21.78</v>
      </c>
      <c r="AW7" s="178">
        <v>32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32</v>
      </c>
      <c r="BD7" s="178">
        <v>32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32</v>
      </c>
      <c r="BL7" s="8">
        <f t="shared" si="21"/>
        <v>21.78</v>
      </c>
      <c r="BM7" s="8">
        <f t="shared" si="22"/>
        <v>21.78</v>
      </c>
      <c r="BN7" s="8">
        <f t="shared" si="23"/>
        <v>32</v>
      </c>
      <c r="BO7" s="8">
        <f t="shared" si="24"/>
        <v>32</v>
      </c>
      <c r="BP7" s="140">
        <f t="shared" si="25"/>
        <v>-10.219999999999999</v>
      </c>
      <c r="BQ7" s="140">
        <f t="shared" si="26"/>
        <v>-10.219999999999999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970</v>
      </c>
      <c r="G8" s="16">
        <f>'[3]20'!G10</f>
        <v>0</v>
      </c>
      <c r="H8" s="17">
        <f t="shared" si="27"/>
        <v>1290</v>
      </c>
      <c r="I8" s="15">
        <f>'[3]20'!J10</f>
        <v>273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273</v>
      </c>
      <c r="P8" s="18">
        <f>frq!C8</f>
        <v>1</v>
      </c>
      <c r="Q8" s="15">
        <f t="shared" si="29"/>
        <v>273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</v>
      </c>
      <c r="AT8" s="8">
        <v>21.78</v>
      </c>
      <c r="AU8" s="8">
        <v>21.78</v>
      </c>
      <c r="AW8" s="178">
        <v>32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32</v>
      </c>
      <c r="BD8" s="178">
        <v>32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32</v>
      </c>
      <c r="BL8" s="8">
        <f t="shared" si="21"/>
        <v>21.78</v>
      </c>
      <c r="BM8" s="8">
        <f t="shared" si="22"/>
        <v>21.78</v>
      </c>
      <c r="BN8" s="8">
        <f t="shared" si="23"/>
        <v>32</v>
      </c>
      <c r="BO8" s="8">
        <f t="shared" si="24"/>
        <v>32</v>
      </c>
      <c r="BP8" s="140">
        <f t="shared" si="25"/>
        <v>-10.219999999999999</v>
      </c>
      <c r="BQ8" s="140">
        <f t="shared" si="26"/>
        <v>-10.219999999999999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970</v>
      </c>
      <c r="G9" s="16">
        <f>'[3]20'!G11</f>
        <v>0</v>
      </c>
      <c r="H9" s="17">
        <f t="shared" si="27"/>
        <v>1290</v>
      </c>
      <c r="I9" s="15">
        <f>'[3]20'!J11</f>
        <v>270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20.239999999999998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20.239999999999998</v>
      </c>
      <c r="AL9" s="8">
        <f t="shared" si="3"/>
        <v>217.76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217.76</v>
      </c>
      <c r="AT9" s="8">
        <v>21.78</v>
      </c>
      <c r="AU9" s="8">
        <v>21.78</v>
      </c>
      <c r="AW9" s="178">
        <v>32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32</v>
      </c>
      <c r="BD9" s="178">
        <v>20.239999999999998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20.239999999999998</v>
      </c>
      <c r="BL9" s="8">
        <f t="shared" si="21"/>
        <v>21.78</v>
      </c>
      <c r="BM9" s="8">
        <f t="shared" si="22"/>
        <v>21.78</v>
      </c>
      <c r="BN9" s="8">
        <f t="shared" si="23"/>
        <v>32</v>
      </c>
      <c r="BO9" s="8">
        <f t="shared" si="24"/>
        <v>20.239999999999998</v>
      </c>
      <c r="BP9" s="140">
        <f t="shared" si="25"/>
        <v>-10.219999999999999</v>
      </c>
      <c r="BQ9" s="140">
        <f t="shared" si="26"/>
        <v>1.5400000000000027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970</v>
      </c>
      <c r="G10" s="16">
        <f>'[3]20'!G12</f>
        <v>0</v>
      </c>
      <c r="H10" s="17">
        <f t="shared" si="27"/>
        <v>1290</v>
      </c>
      <c r="I10" s="15">
        <f>'[3]20'!J12</f>
        <v>270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20.239999999999998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20.239999999999998</v>
      </c>
      <c r="AL10" s="8">
        <f t="shared" si="3"/>
        <v>217.76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217.76</v>
      </c>
      <c r="AT10" s="8">
        <v>21.78</v>
      </c>
      <c r="AU10" s="8">
        <v>21.78</v>
      </c>
      <c r="AW10" s="178">
        <v>32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32</v>
      </c>
      <c r="BD10" s="178">
        <v>20.239999999999998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20.239999999999998</v>
      </c>
      <c r="BL10" s="8">
        <f t="shared" si="21"/>
        <v>21.78</v>
      </c>
      <c r="BM10" s="8">
        <f t="shared" si="22"/>
        <v>21.78</v>
      </c>
      <c r="BN10" s="8">
        <f t="shared" si="23"/>
        <v>32</v>
      </c>
      <c r="BO10" s="8">
        <f t="shared" si="24"/>
        <v>20.239999999999998</v>
      </c>
      <c r="BP10" s="140">
        <f t="shared" si="25"/>
        <v>-10.219999999999999</v>
      </c>
      <c r="BQ10" s="140">
        <f t="shared" si="26"/>
        <v>1.5400000000000027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970</v>
      </c>
      <c r="G11" s="16">
        <f>'[3]20'!G13</f>
        <v>0</v>
      </c>
      <c r="H11" s="17">
        <f t="shared" si="27"/>
        <v>1290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21.63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21.63</v>
      </c>
      <c r="AL11" s="8">
        <f t="shared" si="3"/>
        <v>216.37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216.37</v>
      </c>
      <c r="AT11" s="8">
        <v>21.78</v>
      </c>
      <c r="AU11" s="8">
        <v>21.78</v>
      </c>
      <c r="AW11" s="178">
        <v>32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32</v>
      </c>
      <c r="BD11" s="178">
        <v>21.63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21.63</v>
      </c>
      <c r="BL11" s="8">
        <f t="shared" si="21"/>
        <v>21.78</v>
      </c>
      <c r="BM11" s="8">
        <f t="shared" si="22"/>
        <v>21.78</v>
      </c>
      <c r="BN11" s="8">
        <f t="shared" si="23"/>
        <v>32</v>
      </c>
      <c r="BO11" s="8">
        <f t="shared" si="24"/>
        <v>21.63</v>
      </c>
      <c r="BP11" s="140">
        <f t="shared" si="25"/>
        <v>-10.219999999999999</v>
      </c>
      <c r="BQ11" s="140">
        <f t="shared" si="26"/>
        <v>0.15000000000000213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970</v>
      </c>
      <c r="G12" s="16">
        <f>'[3]20'!G14</f>
        <v>0</v>
      </c>
      <c r="H12" s="17">
        <f t="shared" si="27"/>
        <v>1290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21.63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21.63</v>
      </c>
      <c r="AL12" s="8">
        <f t="shared" si="3"/>
        <v>216.37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216.37</v>
      </c>
      <c r="AT12" s="8">
        <v>21.78</v>
      </c>
      <c r="AU12" s="8">
        <v>21.78</v>
      </c>
      <c r="AW12" s="178">
        <v>32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32</v>
      </c>
      <c r="BD12" s="178">
        <v>21.63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21.63</v>
      </c>
      <c r="BL12" s="8">
        <f t="shared" si="21"/>
        <v>21.78</v>
      </c>
      <c r="BM12" s="8">
        <f t="shared" si="22"/>
        <v>21.78</v>
      </c>
      <c r="BN12" s="8">
        <f t="shared" si="23"/>
        <v>32</v>
      </c>
      <c r="BO12" s="8">
        <f t="shared" si="24"/>
        <v>21.63</v>
      </c>
      <c r="BP12" s="140">
        <f t="shared" si="25"/>
        <v>-10.219999999999999</v>
      </c>
      <c r="BQ12" s="140">
        <f t="shared" si="26"/>
        <v>0.15000000000000213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970</v>
      </c>
      <c r="G13" s="16">
        <f>'[3]20'!G15</f>
        <v>0</v>
      </c>
      <c r="H13" s="17">
        <f t="shared" si="27"/>
        <v>1290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22.5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22.5</v>
      </c>
      <c r="AE13" s="8">
        <f t="shared" si="11"/>
        <v>22.5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22.5</v>
      </c>
      <c r="AL13" s="8">
        <f t="shared" si="3"/>
        <v>225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225</v>
      </c>
      <c r="AT13" s="8">
        <v>21.78</v>
      </c>
      <c r="AU13" s="8">
        <v>21.78</v>
      </c>
      <c r="AW13" s="178">
        <v>22.5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22.5</v>
      </c>
      <c r="BD13" s="178">
        <v>22.5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22.5</v>
      </c>
      <c r="BL13" s="8">
        <f t="shared" si="21"/>
        <v>21.78</v>
      </c>
      <c r="BM13" s="8">
        <f t="shared" si="22"/>
        <v>21.78</v>
      </c>
      <c r="BN13" s="8">
        <f t="shared" si="23"/>
        <v>22.5</v>
      </c>
      <c r="BO13" s="8">
        <f t="shared" si="24"/>
        <v>22.5</v>
      </c>
      <c r="BP13" s="140">
        <f t="shared" si="25"/>
        <v>-0.71999999999999886</v>
      </c>
      <c r="BQ13" s="140">
        <f t="shared" si="26"/>
        <v>-0.71999999999999886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970</v>
      </c>
      <c r="G14" s="16">
        <f>'[3]20'!G16</f>
        <v>0</v>
      </c>
      <c r="H14" s="17">
        <f t="shared" si="27"/>
        <v>1290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22.5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22.5</v>
      </c>
      <c r="AE14" s="8">
        <f t="shared" si="11"/>
        <v>22.5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22.5</v>
      </c>
      <c r="AL14" s="8">
        <f t="shared" si="3"/>
        <v>225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225</v>
      </c>
      <c r="AT14" s="8">
        <v>21.78</v>
      </c>
      <c r="AU14" s="8">
        <v>21.78</v>
      </c>
      <c r="AW14" s="178">
        <v>22.5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22.5</v>
      </c>
      <c r="BD14" s="178">
        <v>22.5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22.5</v>
      </c>
      <c r="BL14" s="8">
        <f t="shared" si="21"/>
        <v>21.78</v>
      </c>
      <c r="BM14" s="8">
        <f t="shared" si="22"/>
        <v>21.78</v>
      </c>
      <c r="BN14" s="8">
        <f t="shared" si="23"/>
        <v>22.5</v>
      </c>
      <c r="BO14" s="8">
        <f t="shared" si="24"/>
        <v>22.5</v>
      </c>
      <c r="BP14" s="140">
        <f t="shared" si="25"/>
        <v>-0.71999999999999886</v>
      </c>
      <c r="BQ14" s="140">
        <f t="shared" si="26"/>
        <v>-0.71999999999999886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970</v>
      </c>
      <c r="G15" s="16">
        <f>'[3]20'!G17</f>
        <v>0</v>
      </c>
      <c r="H15" s="17">
        <f t="shared" si="27"/>
        <v>1290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22.5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22.5</v>
      </c>
      <c r="AE15" s="8">
        <f t="shared" si="11"/>
        <v>22.5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22.5</v>
      </c>
      <c r="AL15" s="8">
        <f t="shared" si="3"/>
        <v>225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225</v>
      </c>
      <c r="AT15" s="8">
        <v>21.78</v>
      </c>
      <c r="AU15" s="8">
        <v>21.78</v>
      </c>
      <c r="AW15" s="178">
        <v>22.5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22.5</v>
      </c>
      <c r="BD15" s="178">
        <v>22.5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22.5</v>
      </c>
      <c r="BL15" s="8">
        <f t="shared" si="21"/>
        <v>21.78</v>
      </c>
      <c r="BM15" s="8">
        <f t="shared" si="22"/>
        <v>21.78</v>
      </c>
      <c r="BN15" s="8">
        <f t="shared" si="23"/>
        <v>22.5</v>
      </c>
      <c r="BO15" s="8">
        <f t="shared" si="24"/>
        <v>22.5</v>
      </c>
      <c r="BP15" s="140">
        <f t="shared" si="25"/>
        <v>-0.71999999999999886</v>
      </c>
      <c r="BQ15" s="140">
        <f t="shared" si="26"/>
        <v>-0.71999999999999886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970</v>
      </c>
      <c r="G16" s="16">
        <f>'[3]20'!G18</f>
        <v>0</v>
      </c>
      <c r="H16" s="17">
        <f t="shared" si="27"/>
        <v>1290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22.5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22.5</v>
      </c>
      <c r="AE16" s="8">
        <f t="shared" si="11"/>
        <v>22.5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22.5</v>
      </c>
      <c r="AL16" s="8">
        <f t="shared" si="3"/>
        <v>225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225</v>
      </c>
      <c r="AT16" s="8">
        <v>21.78</v>
      </c>
      <c r="AU16" s="8">
        <v>21.78</v>
      </c>
      <c r="AW16" s="178">
        <v>22.5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22.5</v>
      </c>
      <c r="BD16" s="178">
        <v>22.5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22.5</v>
      </c>
      <c r="BL16" s="8">
        <f t="shared" si="21"/>
        <v>21.78</v>
      </c>
      <c r="BM16" s="8">
        <f t="shared" si="22"/>
        <v>21.78</v>
      </c>
      <c r="BN16" s="8">
        <f t="shared" si="23"/>
        <v>22.5</v>
      </c>
      <c r="BO16" s="8">
        <f t="shared" si="24"/>
        <v>22.5</v>
      </c>
      <c r="BP16" s="140">
        <f t="shared" si="25"/>
        <v>-0.71999999999999886</v>
      </c>
      <c r="BQ16" s="140">
        <f t="shared" si="26"/>
        <v>-0.71999999999999886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970</v>
      </c>
      <c r="G17" s="16">
        <f>'[3]20'!G19</f>
        <v>0</v>
      </c>
      <c r="H17" s="17">
        <f t="shared" si="27"/>
        <v>1290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22.5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22.5</v>
      </c>
      <c r="AE17" s="8">
        <f t="shared" si="11"/>
        <v>22.5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22.5</v>
      </c>
      <c r="AL17" s="8">
        <f t="shared" si="3"/>
        <v>225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225</v>
      </c>
      <c r="AT17" s="8">
        <v>21.78</v>
      </c>
      <c r="AU17" s="8">
        <v>21.78</v>
      </c>
      <c r="AW17" s="178">
        <v>22.5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22.5</v>
      </c>
      <c r="BD17" s="178">
        <v>22.5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22.5</v>
      </c>
      <c r="BL17" s="8">
        <f t="shared" si="21"/>
        <v>21.78</v>
      </c>
      <c r="BM17" s="8">
        <f t="shared" si="22"/>
        <v>21.78</v>
      </c>
      <c r="BN17" s="8">
        <f t="shared" si="23"/>
        <v>22.5</v>
      </c>
      <c r="BO17" s="8">
        <f t="shared" si="24"/>
        <v>22.5</v>
      </c>
      <c r="BP17" s="140">
        <f t="shared" si="25"/>
        <v>-0.71999999999999886</v>
      </c>
      <c r="BQ17" s="140">
        <f t="shared" si="26"/>
        <v>-0.71999999999999886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970</v>
      </c>
      <c r="G18" s="16">
        <f>'[3]20'!G20</f>
        <v>0</v>
      </c>
      <c r="H18" s="17">
        <f t="shared" si="27"/>
        <v>1290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22.5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22.5</v>
      </c>
      <c r="AE18" s="8">
        <f t="shared" si="11"/>
        <v>22.5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22.5</v>
      </c>
      <c r="AL18" s="8">
        <f t="shared" si="3"/>
        <v>225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225</v>
      </c>
      <c r="AT18" s="8">
        <v>21.78</v>
      </c>
      <c r="AU18" s="8">
        <v>21.78</v>
      </c>
      <c r="AW18" s="178">
        <v>22.5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22.5</v>
      </c>
      <c r="BD18" s="178">
        <v>22.5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22.5</v>
      </c>
      <c r="BL18" s="8">
        <f t="shared" si="21"/>
        <v>21.78</v>
      </c>
      <c r="BM18" s="8">
        <f t="shared" si="22"/>
        <v>21.78</v>
      </c>
      <c r="BN18" s="8">
        <f t="shared" si="23"/>
        <v>22.5</v>
      </c>
      <c r="BO18" s="8">
        <f t="shared" si="24"/>
        <v>22.5</v>
      </c>
      <c r="BP18" s="140">
        <f t="shared" si="25"/>
        <v>-0.71999999999999886</v>
      </c>
      <c r="BQ18" s="140">
        <f t="shared" si="26"/>
        <v>-0.71999999999999886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970</v>
      </c>
      <c r="G19" s="16">
        <f>'[3]20'!G21</f>
        <v>0</v>
      </c>
      <c r="H19" s="17">
        <f t="shared" si="27"/>
        <v>1290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22.5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22.5</v>
      </c>
      <c r="AE19" s="8">
        <f t="shared" si="11"/>
        <v>22.5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22.5</v>
      </c>
      <c r="AL19" s="8">
        <f t="shared" ref="AL19:AQ61" si="31">Q19-X19-AE19</f>
        <v>225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225</v>
      </c>
      <c r="AT19" s="8">
        <v>21.78</v>
      </c>
      <c r="AU19" s="8">
        <v>21.78</v>
      </c>
      <c r="AW19" s="178">
        <v>22.5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22.5</v>
      </c>
      <c r="BD19" s="178">
        <v>22.5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22.5</v>
      </c>
      <c r="BL19" s="8">
        <f t="shared" si="21"/>
        <v>21.78</v>
      </c>
      <c r="BM19" s="8">
        <f t="shared" si="22"/>
        <v>21.78</v>
      </c>
      <c r="BN19" s="8">
        <f t="shared" si="23"/>
        <v>22.5</v>
      </c>
      <c r="BO19" s="8">
        <f t="shared" si="24"/>
        <v>22.5</v>
      </c>
      <c r="BP19" s="140">
        <f t="shared" si="25"/>
        <v>-0.71999999999999886</v>
      </c>
      <c r="BQ19" s="140">
        <f t="shared" si="26"/>
        <v>-0.71999999999999886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970</v>
      </c>
      <c r="G20" s="16">
        <f>'[3]20'!G22</f>
        <v>0</v>
      </c>
      <c r="H20" s="17">
        <f t="shared" si="27"/>
        <v>1290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22.5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22.5</v>
      </c>
      <c r="AE20" s="8">
        <f t="shared" si="11"/>
        <v>22.5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22.5</v>
      </c>
      <c r="AL20" s="8">
        <f t="shared" si="31"/>
        <v>225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225</v>
      </c>
      <c r="AT20" s="8">
        <v>21.78</v>
      </c>
      <c r="AU20" s="8">
        <v>21.78</v>
      </c>
      <c r="AW20" s="178">
        <v>22.5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22.5</v>
      </c>
      <c r="BD20" s="178">
        <v>22.5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22.5</v>
      </c>
      <c r="BL20" s="8">
        <f t="shared" si="21"/>
        <v>21.78</v>
      </c>
      <c r="BM20" s="8">
        <f t="shared" si="22"/>
        <v>21.78</v>
      </c>
      <c r="BN20" s="8">
        <f t="shared" si="23"/>
        <v>22.5</v>
      </c>
      <c r="BO20" s="8">
        <f t="shared" si="24"/>
        <v>22.5</v>
      </c>
      <c r="BP20" s="140">
        <f t="shared" si="25"/>
        <v>-0.71999999999999886</v>
      </c>
      <c r="BQ20" s="140">
        <f t="shared" si="26"/>
        <v>-0.71999999999999886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970</v>
      </c>
      <c r="G21" s="16">
        <f>'[3]20'!G23</f>
        <v>0</v>
      </c>
      <c r="H21" s="17">
        <f t="shared" si="27"/>
        <v>1290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22.5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22.5</v>
      </c>
      <c r="AE21" s="8">
        <f t="shared" si="11"/>
        <v>22.5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22.5</v>
      </c>
      <c r="AL21" s="8">
        <f t="shared" si="31"/>
        <v>225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225</v>
      </c>
      <c r="AT21" s="8">
        <v>21.78</v>
      </c>
      <c r="AU21" s="8">
        <v>21.78</v>
      </c>
      <c r="AW21" s="178">
        <v>22.5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22.5</v>
      </c>
      <c r="BD21" s="178">
        <v>22.5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22.5</v>
      </c>
      <c r="BL21" s="8">
        <f t="shared" si="21"/>
        <v>21.78</v>
      </c>
      <c r="BM21" s="8">
        <f t="shared" si="22"/>
        <v>21.78</v>
      </c>
      <c r="BN21" s="8">
        <f t="shared" si="23"/>
        <v>22.5</v>
      </c>
      <c r="BO21" s="8">
        <f t="shared" si="24"/>
        <v>22.5</v>
      </c>
      <c r="BP21" s="140">
        <f t="shared" si="25"/>
        <v>-0.71999999999999886</v>
      </c>
      <c r="BQ21" s="140">
        <f t="shared" si="26"/>
        <v>-0.71999999999999886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970</v>
      </c>
      <c r="G22" s="16">
        <f>'[3]20'!G24</f>
        <v>0</v>
      </c>
      <c r="H22" s="17">
        <f t="shared" si="27"/>
        <v>1290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22.5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22.5</v>
      </c>
      <c r="AE22" s="8">
        <f t="shared" si="11"/>
        <v>22.5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22.5</v>
      </c>
      <c r="AL22" s="8">
        <f t="shared" si="31"/>
        <v>225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225</v>
      </c>
      <c r="AT22" s="8">
        <v>21.78</v>
      </c>
      <c r="AU22" s="8">
        <v>21.78</v>
      </c>
      <c r="AW22" s="178">
        <v>22.5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22.5</v>
      </c>
      <c r="BD22" s="178">
        <v>22.5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22.5</v>
      </c>
      <c r="BL22" s="8">
        <f t="shared" si="21"/>
        <v>21.78</v>
      </c>
      <c r="BM22" s="8">
        <f t="shared" si="22"/>
        <v>21.78</v>
      </c>
      <c r="BN22" s="8">
        <f t="shared" si="23"/>
        <v>22.5</v>
      </c>
      <c r="BO22" s="8">
        <f t="shared" si="24"/>
        <v>22.5</v>
      </c>
      <c r="BP22" s="140">
        <f t="shared" si="25"/>
        <v>-0.71999999999999886</v>
      </c>
      <c r="BQ22" s="140">
        <f t="shared" si="26"/>
        <v>-0.71999999999999886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970</v>
      </c>
      <c r="G23" s="16">
        <f>'[3]20'!G25</f>
        <v>0</v>
      </c>
      <c r="H23" s="17">
        <f t="shared" si="27"/>
        <v>1290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22.5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22.5</v>
      </c>
      <c r="AE23" s="8">
        <f t="shared" si="11"/>
        <v>22.5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22.5</v>
      </c>
      <c r="AL23" s="8">
        <f t="shared" si="31"/>
        <v>225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225</v>
      </c>
      <c r="AT23" s="8">
        <v>21.78</v>
      </c>
      <c r="AU23" s="8">
        <v>21.78</v>
      </c>
      <c r="AW23" s="178">
        <v>22.5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22.5</v>
      </c>
      <c r="BD23" s="178">
        <v>22.5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22.5</v>
      </c>
      <c r="BL23" s="8">
        <f t="shared" si="21"/>
        <v>21.78</v>
      </c>
      <c r="BM23" s="8">
        <f t="shared" si="22"/>
        <v>21.78</v>
      </c>
      <c r="BN23" s="8">
        <f t="shared" si="23"/>
        <v>22.5</v>
      </c>
      <c r="BO23" s="8">
        <f t="shared" si="24"/>
        <v>22.5</v>
      </c>
      <c r="BP23" s="140">
        <f t="shared" si="25"/>
        <v>-0.71999999999999886</v>
      </c>
      <c r="BQ23" s="140">
        <f t="shared" si="26"/>
        <v>-0.71999999999999886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970</v>
      </c>
      <c r="G24" s="16">
        <f>'[3]20'!G26</f>
        <v>0</v>
      </c>
      <c r="H24" s="17">
        <f t="shared" si="27"/>
        <v>1290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22.5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22.5</v>
      </c>
      <c r="AE24" s="8">
        <f t="shared" si="11"/>
        <v>22.5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22.5</v>
      </c>
      <c r="AL24" s="8">
        <f t="shared" si="31"/>
        <v>225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225</v>
      </c>
      <c r="AT24" s="8">
        <v>21.78</v>
      </c>
      <c r="AU24" s="8">
        <v>21.78</v>
      </c>
      <c r="AW24" s="178">
        <v>22.5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22.5</v>
      </c>
      <c r="BD24" s="178">
        <v>22.5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22.5</v>
      </c>
      <c r="BL24" s="8">
        <f t="shared" si="21"/>
        <v>21.78</v>
      </c>
      <c r="BM24" s="8">
        <f t="shared" si="22"/>
        <v>21.78</v>
      </c>
      <c r="BN24" s="8">
        <f t="shared" si="23"/>
        <v>22.5</v>
      </c>
      <c r="BO24" s="8">
        <f t="shared" si="24"/>
        <v>22.5</v>
      </c>
      <c r="BP24" s="140">
        <f t="shared" si="25"/>
        <v>-0.71999999999999886</v>
      </c>
      <c r="BQ24" s="140">
        <f t="shared" si="26"/>
        <v>-0.71999999999999886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970</v>
      </c>
      <c r="G25" s="16">
        <f>'[3]20'!G27</f>
        <v>0</v>
      </c>
      <c r="H25" s="17">
        <f t="shared" si="27"/>
        <v>1290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22.5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22.5</v>
      </c>
      <c r="AE25" s="8">
        <f t="shared" si="11"/>
        <v>22.5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22.5</v>
      </c>
      <c r="AL25" s="8">
        <f t="shared" si="31"/>
        <v>225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225</v>
      </c>
      <c r="AT25" s="8">
        <v>21.78</v>
      </c>
      <c r="AU25" s="8">
        <v>21.78</v>
      </c>
      <c r="AW25" s="178">
        <v>22.5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22.5</v>
      </c>
      <c r="BD25" s="178">
        <v>22.5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22.5</v>
      </c>
      <c r="BL25" s="8">
        <f t="shared" si="21"/>
        <v>21.78</v>
      </c>
      <c r="BM25" s="8">
        <f t="shared" si="22"/>
        <v>21.78</v>
      </c>
      <c r="BN25" s="8">
        <f t="shared" si="23"/>
        <v>22.5</v>
      </c>
      <c r="BO25" s="8">
        <f t="shared" si="24"/>
        <v>22.5</v>
      </c>
      <c r="BP25" s="140">
        <f t="shared" si="25"/>
        <v>-0.71999999999999886</v>
      </c>
      <c r="BQ25" s="140">
        <f t="shared" si="26"/>
        <v>-0.71999999999999886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970</v>
      </c>
      <c r="G26" s="16">
        <f>'[3]20'!G28</f>
        <v>0</v>
      </c>
      <c r="H26" s="17">
        <f t="shared" si="27"/>
        <v>1290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22.5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22.5</v>
      </c>
      <c r="AE26" s="8">
        <f t="shared" si="11"/>
        <v>22.5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22.5</v>
      </c>
      <c r="AL26" s="8">
        <f t="shared" si="31"/>
        <v>225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225</v>
      </c>
      <c r="AT26" s="8">
        <v>21.78</v>
      </c>
      <c r="AU26" s="8">
        <v>21.78</v>
      </c>
      <c r="AW26" s="178">
        <v>22.5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22.5</v>
      </c>
      <c r="BD26" s="178">
        <v>22.5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22.5</v>
      </c>
      <c r="BL26" s="8">
        <f t="shared" si="21"/>
        <v>21.78</v>
      </c>
      <c r="BM26" s="8">
        <f t="shared" si="22"/>
        <v>21.78</v>
      </c>
      <c r="BN26" s="8">
        <f t="shared" si="23"/>
        <v>22.5</v>
      </c>
      <c r="BO26" s="8">
        <f t="shared" si="24"/>
        <v>22.5</v>
      </c>
      <c r="BP26" s="140">
        <f t="shared" si="25"/>
        <v>-0.71999999999999886</v>
      </c>
      <c r="BQ26" s="140">
        <f t="shared" si="26"/>
        <v>-0.71999999999999886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970</v>
      </c>
      <c r="G27" s="16">
        <f>'[3]20'!G29</f>
        <v>0</v>
      </c>
      <c r="H27" s="17">
        <f t="shared" si="27"/>
        <v>1290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22.5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22.5</v>
      </c>
      <c r="AE27" s="8">
        <f t="shared" si="11"/>
        <v>22.5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22.5</v>
      </c>
      <c r="AL27" s="8">
        <f t="shared" si="31"/>
        <v>225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</v>
      </c>
      <c r="AT27" s="8">
        <v>21.78</v>
      </c>
      <c r="AU27" s="8">
        <v>21.78</v>
      </c>
      <c r="AW27" s="178">
        <v>22.5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22.5</v>
      </c>
      <c r="BD27" s="178">
        <v>22.5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22.5</v>
      </c>
      <c r="BL27" s="8">
        <f t="shared" si="21"/>
        <v>21.78</v>
      </c>
      <c r="BM27" s="8">
        <f t="shared" si="22"/>
        <v>21.78</v>
      </c>
      <c r="BN27" s="8">
        <f t="shared" si="23"/>
        <v>22.5</v>
      </c>
      <c r="BO27" s="8">
        <f t="shared" si="24"/>
        <v>22.5</v>
      </c>
      <c r="BP27" s="140">
        <f t="shared" si="25"/>
        <v>-0.71999999999999886</v>
      </c>
      <c r="BQ27" s="140">
        <f t="shared" si="26"/>
        <v>-0.71999999999999886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970</v>
      </c>
      <c r="G28" s="16">
        <f>'[3]20'!G30</f>
        <v>0</v>
      </c>
      <c r="H28" s="17">
        <f t="shared" si="27"/>
        <v>1290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22.5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22.5</v>
      </c>
      <c r="AE28" s="8">
        <f t="shared" si="11"/>
        <v>22.5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22.5</v>
      </c>
      <c r="AL28" s="8">
        <f t="shared" si="31"/>
        <v>225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</v>
      </c>
      <c r="AT28" s="8">
        <v>21.78</v>
      </c>
      <c r="AU28" s="8">
        <v>21.78</v>
      </c>
      <c r="AW28" s="178">
        <v>22.5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22.5</v>
      </c>
      <c r="BD28" s="178">
        <v>22.5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22.5</v>
      </c>
      <c r="BL28" s="8">
        <f t="shared" si="21"/>
        <v>21.78</v>
      </c>
      <c r="BM28" s="8">
        <f t="shared" si="22"/>
        <v>21.78</v>
      </c>
      <c r="BN28" s="8">
        <f t="shared" si="23"/>
        <v>22.5</v>
      </c>
      <c r="BO28" s="8">
        <f t="shared" si="24"/>
        <v>22.5</v>
      </c>
      <c r="BP28" s="140">
        <f t="shared" si="25"/>
        <v>-0.71999999999999886</v>
      </c>
      <c r="BQ28" s="140">
        <f t="shared" si="26"/>
        <v>-0.71999999999999886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970</v>
      </c>
      <c r="G29" s="16">
        <f>'[3]20'!G31</f>
        <v>0</v>
      </c>
      <c r="H29" s="17">
        <f t="shared" si="27"/>
        <v>1290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22.5</v>
      </c>
      <c r="AE29" s="8">
        <f t="shared" si="11"/>
        <v>22.5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22.5</v>
      </c>
      <c r="AL29" s="8">
        <f t="shared" si="31"/>
        <v>225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225</v>
      </c>
      <c r="AT29" s="8">
        <v>21.78</v>
      </c>
      <c r="AU29" s="8">
        <v>21.78</v>
      </c>
      <c r="AW29" s="178">
        <v>22.5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22.5</v>
      </c>
      <c r="BD29" s="178">
        <v>22.5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22.5</v>
      </c>
      <c r="BL29" s="8">
        <f t="shared" si="21"/>
        <v>21.78</v>
      </c>
      <c r="BM29" s="8">
        <f t="shared" si="22"/>
        <v>21.78</v>
      </c>
      <c r="BN29" s="8">
        <f t="shared" si="23"/>
        <v>22.5</v>
      </c>
      <c r="BO29" s="8">
        <f t="shared" si="24"/>
        <v>22.5</v>
      </c>
      <c r="BP29" s="140">
        <f t="shared" si="25"/>
        <v>-0.71999999999999886</v>
      </c>
      <c r="BQ29" s="140">
        <f t="shared" si="26"/>
        <v>-0.71999999999999886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970</v>
      </c>
      <c r="G30" s="16">
        <f>'[3]20'!G32</f>
        <v>0</v>
      </c>
      <c r="H30" s="17">
        <f t="shared" si="27"/>
        <v>1290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22.5</v>
      </c>
      <c r="AE30" s="8">
        <f t="shared" si="11"/>
        <v>22.5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22.5</v>
      </c>
      <c r="AL30" s="8">
        <f t="shared" si="31"/>
        <v>225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225</v>
      </c>
      <c r="AT30" s="8">
        <v>21.78</v>
      </c>
      <c r="AU30" s="8">
        <v>21.78</v>
      </c>
      <c r="AW30" s="178">
        <v>22.5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22.5</v>
      </c>
      <c r="BD30" s="178">
        <v>22.5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22.5</v>
      </c>
      <c r="BL30" s="8">
        <f t="shared" si="21"/>
        <v>21.78</v>
      </c>
      <c r="BM30" s="8">
        <f t="shared" si="22"/>
        <v>21.78</v>
      </c>
      <c r="BN30" s="8">
        <f t="shared" si="23"/>
        <v>22.5</v>
      </c>
      <c r="BO30" s="8">
        <f t="shared" si="24"/>
        <v>22.5</v>
      </c>
      <c r="BP30" s="140">
        <f t="shared" si="25"/>
        <v>-0.71999999999999886</v>
      </c>
      <c r="BQ30" s="140">
        <f t="shared" si="26"/>
        <v>-0.71999999999999886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970</v>
      </c>
      <c r="G31" s="16">
        <f>'[3]20'!G33</f>
        <v>0</v>
      </c>
      <c r="H31" s="17">
        <f t="shared" si="27"/>
        <v>1290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22.5</v>
      </c>
      <c r="AE31" s="8">
        <f t="shared" si="11"/>
        <v>22.5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22.5</v>
      </c>
      <c r="AL31" s="8">
        <f t="shared" si="31"/>
        <v>225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225</v>
      </c>
      <c r="AT31" s="8">
        <v>21.78</v>
      </c>
      <c r="AU31" s="8">
        <v>21.78</v>
      </c>
      <c r="AW31" s="178">
        <v>22.5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22.5</v>
      </c>
      <c r="BD31" s="178">
        <v>22.5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22.5</v>
      </c>
      <c r="BL31" s="8">
        <f t="shared" si="21"/>
        <v>21.78</v>
      </c>
      <c r="BM31" s="8">
        <f t="shared" si="22"/>
        <v>21.78</v>
      </c>
      <c r="BN31" s="8">
        <f t="shared" si="23"/>
        <v>22.5</v>
      </c>
      <c r="BO31" s="8">
        <f t="shared" si="24"/>
        <v>22.5</v>
      </c>
      <c r="BP31" s="140">
        <f t="shared" si="25"/>
        <v>-0.71999999999999886</v>
      </c>
      <c r="BQ31" s="140">
        <f t="shared" si="26"/>
        <v>-0.71999999999999886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970</v>
      </c>
      <c r="G32" s="16">
        <f>'[3]20'!G34</f>
        <v>0</v>
      </c>
      <c r="H32" s="17">
        <f t="shared" si="27"/>
        <v>1290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22.5</v>
      </c>
      <c r="AE32" s="8">
        <f t="shared" si="11"/>
        <v>22.5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22.5</v>
      </c>
      <c r="AL32" s="8">
        <f t="shared" si="31"/>
        <v>225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225</v>
      </c>
      <c r="AT32" s="8">
        <v>21.78</v>
      </c>
      <c r="AU32" s="8">
        <v>30.98</v>
      </c>
      <c r="AW32" s="178">
        <v>22.5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22.5</v>
      </c>
      <c r="BD32" s="178">
        <v>22.5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22.5</v>
      </c>
      <c r="BL32" s="8">
        <f t="shared" si="21"/>
        <v>21.78</v>
      </c>
      <c r="BM32" s="8">
        <f t="shared" si="22"/>
        <v>30.98</v>
      </c>
      <c r="BN32" s="8">
        <f t="shared" si="23"/>
        <v>22.5</v>
      </c>
      <c r="BO32" s="8">
        <f t="shared" si="24"/>
        <v>22.5</v>
      </c>
      <c r="BP32" s="140">
        <f t="shared" si="25"/>
        <v>-0.71999999999999886</v>
      </c>
      <c r="BQ32" s="140">
        <f t="shared" si="26"/>
        <v>8.48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970</v>
      </c>
      <c r="G33" s="16">
        <f>'[3]20'!G35</f>
        <v>0</v>
      </c>
      <c r="H33" s="17">
        <f t="shared" si="27"/>
        <v>1290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22.5</v>
      </c>
      <c r="AE33" s="8">
        <f t="shared" si="11"/>
        <v>22.5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22.5</v>
      </c>
      <c r="AL33" s="8">
        <f t="shared" si="31"/>
        <v>225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225</v>
      </c>
      <c r="AT33" s="8">
        <v>21.78</v>
      </c>
      <c r="AU33" s="8">
        <v>30.98</v>
      </c>
      <c r="AW33" s="178">
        <v>22.5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22.5</v>
      </c>
      <c r="BD33" s="178">
        <v>22.5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22.5</v>
      </c>
      <c r="BL33" s="8">
        <f t="shared" si="21"/>
        <v>21.78</v>
      </c>
      <c r="BM33" s="8">
        <f t="shared" si="22"/>
        <v>30.98</v>
      </c>
      <c r="BN33" s="8">
        <f t="shared" si="23"/>
        <v>22.5</v>
      </c>
      <c r="BO33" s="8">
        <f t="shared" si="24"/>
        <v>22.5</v>
      </c>
      <c r="BP33" s="140">
        <f t="shared" si="25"/>
        <v>-0.71999999999999886</v>
      </c>
      <c r="BQ33" s="140">
        <f t="shared" si="26"/>
        <v>8.48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970</v>
      </c>
      <c r="G34" s="16">
        <f>'[3]20'!G36</f>
        <v>0</v>
      </c>
      <c r="H34" s="17">
        <f t="shared" si="27"/>
        <v>1290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22.5</v>
      </c>
      <c r="AE34" s="8">
        <f t="shared" si="11"/>
        <v>22.5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22.5</v>
      </c>
      <c r="AL34" s="8">
        <f t="shared" si="31"/>
        <v>225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225</v>
      </c>
      <c r="AT34" s="8">
        <v>21.78</v>
      </c>
      <c r="AU34" s="8">
        <v>21.78</v>
      </c>
      <c r="AW34" s="178">
        <v>22.5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22.5</v>
      </c>
      <c r="BD34" s="178">
        <v>22.5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22.5</v>
      </c>
      <c r="BL34" s="8">
        <f t="shared" si="21"/>
        <v>21.78</v>
      </c>
      <c r="BM34" s="8">
        <f t="shared" si="22"/>
        <v>21.78</v>
      </c>
      <c r="BN34" s="8">
        <f t="shared" si="23"/>
        <v>22.5</v>
      </c>
      <c r="BO34" s="8">
        <f t="shared" si="24"/>
        <v>22.5</v>
      </c>
      <c r="BP34" s="140">
        <f t="shared" si="25"/>
        <v>-0.71999999999999886</v>
      </c>
      <c r="BQ34" s="140">
        <f t="shared" si="26"/>
        <v>-0.71999999999999886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970</v>
      </c>
      <c r="G35" s="16">
        <f>'[3]20'!G37</f>
        <v>0</v>
      </c>
      <c r="H35" s="17">
        <f t="shared" si="27"/>
        <v>1290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22.5</v>
      </c>
      <c r="AE35" s="8">
        <f t="shared" si="11"/>
        <v>22.5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22.5</v>
      </c>
      <c r="AL35" s="8">
        <f t="shared" si="31"/>
        <v>225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225</v>
      </c>
      <c r="AT35" s="8">
        <v>21.78</v>
      </c>
      <c r="AU35" s="8">
        <v>21.78</v>
      </c>
      <c r="AW35" s="178">
        <v>22.5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22.5</v>
      </c>
      <c r="BD35" s="178">
        <v>22.5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22.5</v>
      </c>
      <c r="BL35" s="8">
        <f t="shared" si="21"/>
        <v>21.78</v>
      </c>
      <c r="BM35" s="8">
        <f t="shared" si="22"/>
        <v>21.78</v>
      </c>
      <c r="BN35" s="8">
        <f t="shared" si="23"/>
        <v>22.5</v>
      </c>
      <c r="BO35" s="8">
        <f t="shared" si="24"/>
        <v>22.5</v>
      </c>
      <c r="BP35" s="140">
        <f t="shared" si="25"/>
        <v>-0.71999999999999886</v>
      </c>
      <c r="BQ35" s="140">
        <f t="shared" si="26"/>
        <v>-0.71999999999999886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970</v>
      </c>
      <c r="G36" s="16">
        <f>'[3]20'!G38</f>
        <v>0</v>
      </c>
      <c r="H36" s="17">
        <f t="shared" si="27"/>
        <v>1290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22.5</v>
      </c>
      <c r="AE36" s="8">
        <f t="shared" si="11"/>
        <v>22.5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22.5</v>
      </c>
      <c r="AL36" s="8">
        <f t="shared" si="31"/>
        <v>225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225</v>
      </c>
      <c r="AT36" s="8">
        <v>20.94</v>
      </c>
      <c r="AU36" s="8">
        <v>30.98</v>
      </c>
      <c r="AW36" s="178">
        <v>22.5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22.5</v>
      </c>
      <c r="BD36" s="178">
        <v>22.5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22.5</v>
      </c>
      <c r="BL36" s="8">
        <f t="shared" si="21"/>
        <v>20.94</v>
      </c>
      <c r="BM36" s="8">
        <f t="shared" si="22"/>
        <v>30.98</v>
      </c>
      <c r="BN36" s="8">
        <f t="shared" si="23"/>
        <v>22.5</v>
      </c>
      <c r="BO36" s="8">
        <f t="shared" si="24"/>
        <v>22.5</v>
      </c>
      <c r="BP36" s="140">
        <f t="shared" si="25"/>
        <v>-1.5599999999999987</v>
      </c>
      <c r="BQ36" s="140">
        <f t="shared" si="26"/>
        <v>8.48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970</v>
      </c>
      <c r="G37" s="16">
        <f>'[3]20'!G39</f>
        <v>0</v>
      </c>
      <c r="H37" s="17">
        <f t="shared" si="27"/>
        <v>1290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22.5</v>
      </c>
      <c r="AE37" s="8">
        <f t="shared" si="11"/>
        <v>22.5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22.5</v>
      </c>
      <c r="AL37" s="8">
        <f t="shared" si="31"/>
        <v>225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</v>
      </c>
      <c r="AT37" s="8">
        <v>20.94</v>
      </c>
      <c r="AU37" s="8">
        <v>30.98</v>
      </c>
      <c r="AW37" s="178">
        <v>22.5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22.5</v>
      </c>
      <c r="BD37" s="178">
        <v>22.5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22.5</v>
      </c>
      <c r="BL37" s="8">
        <f t="shared" si="21"/>
        <v>20.94</v>
      </c>
      <c r="BM37" s="8">
        <f t="shared" si="22"/>
        <v>30.98</v>
      </c>
      <c r="BN37" s="8">
        <f t="shared" si="23"/>
        <v>22.5</v>
      </c>
      <c r="BO37" s="8">
        <f t="shared" si="24"/>
        <v>22.5</v>
      </c>
      <c r="BP37" s="140">
        <f t="shared" si="25"/>
        <v>-1.5599999999999987</v>
      </c>
      <c r="BQ37" s="140">
        <f t="shared" si="26"/>
        <v>8.48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970</v>
      </c>
      <c r="G38" s="16">
        <f>'[3]20'!G40</f>
        <v>0</v>
      </c>
      <c r="H38" s="17">
        <f t="shared" si="27"/>
        <v>1290</v>
      </c>
      <c r="I38" s="15">
        <f>'[3]20'!J40</f>
        <v>270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22.5</v>
      </c>
      <c r="AE38" s="8">
        <f t="shared" si="11"/>
        <v>22.5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22.5</v>
      </c>
      <c r="AL38" s="8">
        <f t="shared" si="31"/>
        <v>225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</v>
      </c>
      <c r="AT38" s="8">
        <v>20.94</v>
      </c>
      <c r="AU38" s="8">
        <v>30.98</v>
      </c>
      <c r="AW38" s="178">
        <v>22.5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22.5</v>
      </c>
      <c r="BD38" s="178">
        <v>22.5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22.5</v>
      </c>
      <c r="BL38" s="8">
        <f t="shared" si="21"/>
        <v>20.94</v>
      </c>
      <c r="BM38" s="8">
        <f t="shared" si="22"/>
        <v>30.98</v>
      </c>
      <c r="BN38" s="8">
        <f t="shared" si="23"/>
        <v>22.5</v>
      </c>
      <c r="BO38" s="8">
        <f t="shared" si="24"/>
        <v>22.5</v>
      </c>
      <c r="BP38" s="140">
        <f t="shared" si="25"/>
        <v>-1.5599999999999987</v>
      </c>
      <c r="BQ38" s="140">
        <f t="shared" si="26"/>
        <v>8.48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970</v>
      </c>
      <c r="G39" s="16">
        <f>'[3]20'!G41</f>
        <v>0</v>
      </c>
      <c r="H39" s="17">
        <f t="shared" si="27"/>
        <v>1290</v>
      </c>
      <c r="I39" s="15">
        <f>'[3]20'!J41</f>
        <v>270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22.5</v>
      </c>
      <c r="AE39" s="8">
        <f t="shared" si="11"/>
        <v>22.5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22.5</v>
      </c>
      <c r="AL39" s="8">
        <f t="shared" si="31"/>
        <v>225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</v>
      </c>
      <c r="AT39" s="8">
        <v>20.94</v>
      </c>
      <c r="AU39" s="8">
        <v>30.98</v>
      </c>
      <c r="AW39" s="178">
        <v>22.5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22.5</v>
      </c>
      <c r="BD39" s="178">
        <v>22.5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22.5</v>
      </c>
      <c r="BL39" s="8">
        <f t="shared" si="21"/>
        <v>20.94</v>
      </c>
      <c r="BM39" s="8">
        <f t="shared" si="22"/>
        <v>30.98</v>
      </c>
      <c r="BN39" s="8">
        <f t="shared" si="23"/>
        <v>22.5</v>
      </c>
      <c r="BO39" s="8">
        <f t="shared" si="24"/>
        <v>22.5</v>
      </c>
      <c r="BP39" s="140">
        <f t="shared" si="25"/>
        <v>-1.5599999999999987</v>
      </c>
      <c r="BQ39" s="140">
        <f t="shared" si="26"/>
        <v>8.48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970</v>
      </c>
      <c r="G40" s="16">
        <f>'[3]20'!G42</f>
        <v>0</v>
      </c>
      <c r="H40" s="17">
        <f t="shared" si="27"/>
        <v>1290</v>
      </c>
      <c r="I40" s="15">
        <f>'[3]20'!J42</f>
        <v>270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22.5</v>
      </c>
      <c r="AE40" s="8">
        <f t="shared" si="11"/>
        <v>22.5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22.5</v>
      </c>
      <c r="AL40" s="8">
        <f t="shared" si="31"/>
        <v>225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</v>
      </c>
      <c r="AT40" s="8">
        <v>21.78</v>
      </c>
      <c r="AU40" s="8">
        <v>21.78</v>
      </c>
      <c r="AW40" s="178">
        <v>22.5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22.5</v>
      </c>
      <c r="BD40" s="178">
        <v>22.5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22.5</v>
      </c>
      <c r="BL40" s="8">
        <f t="shared" si="21"/>
        <v>21.78</v>
      </c>
      <c r="BM40" s="8">
        <f t="shared" si="22"/>
        <v>21.78</v>
      </c>
      <c r="BN40" s="8">
        <f t="shared" si="23"/>
        <v>22.5</v>
      </c>
      <c r="BO40" s="8">
        <f t="shared" si="24"/>
        <v>22.5</v>
      </c>
      <c r="BP40" s="140">
        <f t="shared" si="25"/>
        <v>-0.71999999999999886</v>
      </c>
      <c r="BQ40" s="140">
        <f t="shared" si="26"/>
        <v>-0.71999999999999886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970</v>
      </c>
      <c r="G41" s="16">
        <f>'[3]20'!G43</f>
        <v>0</v>
      </c>
      <c r="H41" s="17">
        <f t="shared" si="27"/>
        <v>1290</v>
      </c>
      <c r="I41" s="15">
        <f>'[3]20'!J43</f>
        <v>270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21.78</v>
      </c>
      <c r="AU41" s="8">
        <v>21.78</v>
      </c>
      <c r="AW41" s="178">
        <v>22.5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22.5</v>
      </c>
      <c r="BD41" s="178">
        <v>22.5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22.5</v>
      </c>
      <c r="BL41" s="8">
        <f t="shared" si="21"/>
        <v>21.78</v>
      </c>
      <c r="BM41" s="8">
        <f t="shared" si="22"/>
        <v>21.78</v>
      </c>
      <c r="BN41" s="8">
        <f t="shared" si="23"/>
        <v>22.5</v>
      </c>
      <c r="BO41" s="8">
        <f t="shared" si="24"/>
        <v>22.5</v>
      </c>
      <c r="BP41" s="140">
        <f t="shared" si="25"/>
        <v>-0.71999999999999886</v>
      </c>
      <c r="BQ41" s="140">
        <f t="shared" si="26"/>
        <v>-0.71999999999999886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970</v>
      </c>
      <c r="G42" s="16">
        <f>'[3]20'!G44</f>
        <v>0</v>
      </c>
      <c r="H42" s="17">
        <f t="shared" si="27"/>
        <v>1290</v>
      </c>
      <c r="I42" s="15">
        <f>'[3]20'!J44</f>
        <v>270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30.98</v>
      </c>
      <c r="AU42" s="8">
        <v>20.94</v>
      </c>
      <c r="AW42" s="178">
        <v>22.5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22.5</v>
      </c>
      <c r="BD42" s="178">
        <v>22.5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22.5</v>
      </c>
      <c r="BL42" s="8">
        <f t="shared" si="21"/>
        <v>30.98</v>
      </c>
      <c r="BM42" s="8">
        <f t="shared" si="22"/>
        <v>20.94</v>
      </c>
      <c r="BN42" s="8">
        <f t="shared" si="23"/>
        <v>22.5</v>
      </c>
      <c r="BO42" s="8">
        <f t="shared" si="24"/>
        <v>22.5</v>
      </c>
      <c r="BP42" s="140">
        <f t="shared" si="25"/>
        <v>8.48</v>
      </c>
      <c r="BQ42" s="140">
        <f t="shared" si="26"/>
        <v>-1.5599999999999987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950</v>
      </c>
      <c r="G43" s="16">
        <f>'[3]20'!G45</f>
        <v>0</v>
      </c>
      <c r="H43" s="17">
        <f t="shared" si="27"/>
        <v>1270</v>
      </c>
      <c r="I43" s="15">
        <f>'[3]20'!J45</f>
        <v>270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21.63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21.63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216.37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216.37</v>
      </c>
      <c r="AT43" s="8">
        <v>30.98</v>
      </c>
      <c r="AU43" s="8">
        <v>20.94</v>
      </c>
      <c r="AW43" s="178">
        <v>21.63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21.63</v>
      </c>
      <c r="BD43" s="178">
        <v>32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32</v>
      </c>
      <c r="BL43" s="8">
        <f t="shared" si="21"/>
        <v>30.98</v>
      </c>
      <c r="BM43" s="8">
        <f t="shared" si="22"/>
        <v>20.94</v>
      </c>
      <c r="BN43" s="8">
        <f t="shared" si="23"/>
        <v>21.63</v>
      </c>
      <c r="BO43" s="8">
        <f t="shared" si="24"/>
        <v>32</v>
      </c>
      <c r="BP43" s="140">
        <f t="shared" si="25"/>
        <v>9.3500000000000014</v>
      </c>
      <c r="BQ43" s="140">
        <f t="shared" si="26"/>
        <v>-11.059999999999999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950</v>
      </c>
      <c r="G44" s="16">
        <f>'[3]20'!G46</f>
        <v>0</v>
      </c>
      <c r="H44" s="17">
        <f t="shared" si="27"/>
        <v>1270</v>
      </c>
      <c r="I44" s="15">
        <f>'[3]20'!J46</f>
        <v>270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21.63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21.63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216.37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216.37</v>
      </c>
      <c r="AT44" s="8">
        <v>30.98</v>
      </c>
      <c r="AU44" s="8">
        <v>30.98</v>
      </c>
      <c r="AW44" s="178">
        <v>21.63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21.63</v>
      </c>
      <c r="BD44" s="178">
        <v>32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32</v>
      </c>
      <c r="BL44" s="8">
        <f t="shared" si="21"/>
        <v>30.98</v>
      </c>
      <c r="BM44" s="8">
        <f t="shared" si="22"/>
        <v>30.98</v>
      </c>
      <c r="BN44" s="8">
        <f t="shared" si="23"/>
        <v>21.63</v>
      </c>
      <c r="BO44" s="8">
        <f t="shared" si="24"/>
        <v>32</v>
      </c>
      <c r="BP44" s="140">
        <f t="shared" si="25"/>
        <v>9.3500000000000014</v>
      </c>
      <c r="BQ44" s="140">
        <f t="shared" si="26"/>
        <v>-1.0199999999999996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950</v>
      </c>
      <c r="G45" s="16">
        <f>'[3]20'!G47</f>
        <v>0</v>
      </c>
      <c r="H45" s="17">
        <f t="shared" si="27"/>
        <v>1270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21.63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21.63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216.37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216.37</v>
      </c>
      <c r="AT45" s="8">
        <v>30.98</v>
      </c>
      <c r="AU45" s="8">
        <v>30.98</v>
      </c>
      <c r="AW45" s="178">
        <v>21.63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21.63</v>
      </c>
      <c r="BD45" s="178">
        <v>32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32</v>
      </c>
      <c r="BL45" s="8">
        <f t="shared" si="21"/>
        <v>30.98</v>
      </c>
      <c r="BM45" s="8">
        <f t="shared" si="22"/>
        <v>30.98</v>
      </c>
      <c r="BN45" s="8">
        <f t="shared" si="23"/>
        <v>21.63</v>
      </c>
      <c r="BO45" s="8">
        <f t="shared" si="24"/>
        <v>32</v>
      </c>
      <c r="BP45" s="140">
        <f t="shared" si="25"/>
        <v>9.3500000000000014</v>
      </c>
      <c r="BQ45" s="140">
        <f t="shared" si="26"/>
        <v>-1.0199999999999996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950</v>
      </c>
      <c r="G46" s="16">
        <f>'[3]20'!G48</f>
        <v>0</v>
      </c>
      <c r="H46" s="17">
        <f t="shared" si="27"/>
        <v>1270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21.63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21.63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216.37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216.37</v>
      </c>
      <c r="AT46" s="8">
        <v>30.98</v>
      </c>
      <c r="AU46" s="8">
        <v>30.98</v>
      </c>
      <c r="AW46" s="178">
        <v>21.63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21.63</v>
      </c>
      <c r="BD46" s="178">
        <v>32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32</v>
      </c>
      <c r="BL46" s="8">
        <f t="shared" si="21"/>
        <v>30.98</v>
      </c>
      <c r="BM46" s="8">
        <f t="shared" si="22"/>
        <v>30.98</v>
      </c>
      <c r="BN46" s="8">
        <f t="shared" si="23"/>
        <v>21.63</v>
      </c>
      <c r="BO46" s="8">
        <f t="shared" si="24"/>
        <v>32</v>
      </c>
      <c r="BP46" s="140">
        <f t="shared" si="25"/>
        <v>9.3500000000000014</v>
      </c>
      <c r="BQ46" s="140">
        <f t="shared" si="26"/>
        <v>-1.0199999999999996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950</v>
      </c>
      <c r="G47" s="16">
        <f>'[3]20'!G49</f>
        <v>0</v>
      </c>
      <c r="H47" s="17">
        <f t="shared" si="27"/>
        <v>1270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21.63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21.63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216.37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216.37</v>
      </c>
      <c r="AT47" s="8">
        <v>30.98</v>
      </c>
      <c r="AU47" s="8">
        <v>30.98</v>
      </c>
      <c r="AW47" s="178">
        <v>21.63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21.63</v>
      </c>
      <c r="BD47" s="178">
        <v>32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32</v>
      </c>
      <c r="BL47" s="8">
        <f t="shared" si="21"/>
        <v>30.98</v>
      </c>
      <c r="BM47" s="8">
        <f t="shared" si="22"/>
        <v>30.98</v>
      </c>
      <c r="BN47" s="8">
        <f t="shared" si="23"/>
        <v>21.63</v>
      </c>
      <c r="BO47" s="8">
        <f t="shared" si="24"/>
        <v>32</v>
      </c>
      <c r="BP47" s="140">
        <f t="shared" si="25"/>
        <v>9.3500000000000014</v>
      </c>
      <c r="BQ47" s="140">
        <f t="shared" si="26"/>
        <v>-1.0199999999999996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950</v>
      </c>
      <c r="G48" s="16">
        <f>'[3]20'!G50</f>
        <v>0</v>
      </c>
      <c r="H48" s="17">
        <f t="shared" si="27"/>
        <v>1270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21.63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21.63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216.37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216.37</v>
      </c>
      <c r="AT48" s="8">
        <v>30.98</v>
      </c>
      <c r="AU48" s="8">
        <v>30.98</v>
      </c>
      <c r="AW48" s="178">
        <v>21.63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21.63</v>
      </c>
      <c r="BD48" s="178">
        <v>32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32</v>
      </c>
      <c r="BL48" s="8">
        <f t="shared" si="21"/>
        <v>30.98</v>
      </c>
      <c r="BM48" s="8">
        <f t="shared" si="22"/>
        <v>30.98</v>
      </c>
      <c r="BN48" s="8">
        <f t="shared" si="23"/>
        <v>21.63</v>
      </c>
      <c r="BO48" s="8">
        <f t="shared" si="24"/>
        <v>32</v>
      </c>
      <c r="BP48" s="140">
        <f t="shared" si="25"/>
        <v>9.3500000000000014</v>
      </c>
      <c r="BQ48" s="140">
        <f t="shared" si="26"/>
        <v>-1.0199999999999996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950</v>
      </c>
      <c r="G49" s="16">
        <f>'[3]20'!G51</f>
        <v>0</v>
      </c>
      <c r="H49" s="17">
        <f t="shared" si="27"/>
        <v>1270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21.63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21.63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216.37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216.37</v>
      </c>
      <c r="AT49" s="8">
        <v>30.98</v>
      </c>
      <c r="AU49" s="8">
        <v>30.98</v>
      </c>
      <c r="AW49" s="178">
        <v>21.63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21.63</v>
      </c>
      <c r="BD49" s="178">
        <v>32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32</v>
      </c>
      <c r="BL49" s="8">
        <f t="shared" si="21"/>
        <v>30.98</v>
      </c>
      <c r="BM49" s="8">
        <f t="shared" si="22"/>
        <v>30.98</v>
      </c>
      <c r="BN49" s="8">
        <f t="shared" si="23"/>
        <v>21.63</v>
      </c>
      <c r="BO49" s="8">
        <f t="shared" si="24"/>
        <v>32</v>
      </c>
      <c r="BP49" s="140">
        <f t="shared" si="25"/>
        <v>9.3500000000000014</v>
      </c>
      <c r="BQ49" s="140">
        <f t="shared" si="26"/>
        <v>-1.0199999999999996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950</v>
      </c>
      <c r="G50" s="16">
        <f>'[3]20'!G52</f>
        <v>0</v>
      </c>
      <c r="H50" s="17">
        <f t="shared" si="27"/>
        <v>1270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30.98</v>
      </c>
      <c r="AU50" s="8">
        <v>30.98</v>
      </c>
      <c r="AW50" s="178">
        <v>22.5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22.5</v>
      </c>
      <c r="BD50" s="178">
        <v>22.5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22.5</v>
      </c>
      <c r="BL50" s="8">
        <f t="shared" si="21"/>
        <v>30.98</v>
      </c>
      <c r="BM50" s="8">
        <f t="shared" si="22"/>
        <v>30.98</v>
      </c>
      <c r="BN50" s="8">
        <f t="shared" si="23"/>
        <v>22.5</v>
      </c>
      <c r="BO50" s="8">
        <f t="shared" si="24"/>
        <v>22.5</v>
      </c>
      <c r="BP50" s="140">
        <f t="shared" si="25"/>
        <v>8.48</v>
      </c>
      <c r="BQ50" s="140">
        <f t="shared" si="26"/>
        <v>8.48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950</v>
      </c>
      <c r="G51" s="16">
        <f>'[3]20'!G53</f>
        <v>0</v>
      </c>
      <c r="H51" s="17">
        <f t="shared" si="27"/>
        <v>1270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21.63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21.63</v>
      </c>
      <c r="AL51" s="8">
        <f t="shared" si="31"/>
        <v>216.37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216.37</v>
      </c>
      <c r="AT51" s="8">
        <v>30.98</v>
      </c>
      <c r="AU51" s="8">
        <v>30.98</v>
      </c>
      <c r="AW51" s="178">
        <v>32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32</v>
      </c>
      <c r="BD51" s="178">
        <v>21.63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21.63</v>
      </c>
      <c r="BL51" s="8">
        <f t="shared" si="21"/>
        <v>30.98</v>
      </c>
      <c r="BM51" s="8">
        <f t="shared" si="22"/>
        <v>30.98</v>
      </c>
      <c r="BN51" s="8">
        <f t="shared" si="23"/>
        <v>32</v>
      </c>
      <c r="BO51" s="8">
        <f t="shared" si="24"/>
        <v>21.63</v>
      </c>
      <c r="BP51" s="140">
        <f t="shared" si="25"/>
        <v>-1.0199999999999996</v>
      </c>
      <c r="BQ51" s="140">
        <f t="shared" si="26"/>
        <v>9.3500000000000014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950</v>
      </c>
      <c r="G52" s="16">
        <f>'[3]20'!G54</f>
        <v>0</v>
      </c>
      <c r="H52" s="17">
        <f t="shared" si="27"/>
        <v>1270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21.63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21.63</v>
      </c>
      <c r="AL52" s="8">
        <f t="shared" si="31"/>
        <v>216.37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216.37</v>
      </c>
      <c r="AT52" s="8">
        <v>30.98</v>
      </c>
      <c r="AU52" s="8">
        <v>30.98</v>
      </c>
      <c r="AW52" s="178">
        <v>32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32</v>
      </c>
      <c r="BD52" s="178">
        <v>21.63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21.63</v>
      </c>
      <c r="BL52" s="8">
        <f t="shared" si="21"/>
        <v>30.98</v>
      </c>
      <c r="BM52" s="8">
        <f t="shared" si="22"/>
        <v>30.98</v>
      </c>
      <c r="BN52" s="8">
        <f t="shared" si="23"/>
        <v>32</v>
      </c>
      <c r="BO52" s="8">
        <f t="shared" si="24"/>
        <v>21.63</v>
      </c>
      <c r="BP52" s="140">
        <f t="shared" si="25"/>
        <v>-1.0199999999999996</v>
      </c>
      <c r="BQ52" s="140">
        <f t="shared" si="26"/>
        <v>9.3500000000000014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950</v>
      </c>
      <c r="G53" s="16">
        <f>'[3]20'!G55</f>
        <v>0</v>
      </c>
      <c r="H53" s="17">
        <f t="shared" si="27"/>
        <v>1270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21.63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21.63</v>
      </c>
      <c r="AL53" s="8">
        <f t="shared" si="31"/>
        <v>216.37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216.37</v>
      </c>
      <c r="AT53" s="8">
        <v>30.98</v>
      </c>
      <c r="AU53" s="8">
        <v>30.98</v>
      </c>
      <c r="AW53" s="178">
        <v>32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32</v>
      </c>
      <c r="BD53" s="178">
        <v>21.63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21.63</v>
      </c>
      <c r="BL53" s="8">
        <f t="shared" si="21"/>
        <v>30.98</v>
      </c>
      <c r="BM53" s="8">
        <f t="shared" si="22"/>
        <v>30.98</v>
      </c>
      <c r="BN53" s="8">
        <f t="shared" si="23"/>
        <v>32</v>
      </c>
      <c r="BO53" s="8">
        <f t="shared" si="24"/>
        <v>21.63</v>
      </c>
      <c r="BP53" s="140">
        <f t="shared" si="25"/>
        <v>-1.0199999999999996</v>
      </c>
      <c r="BQ53" s="140">
        <f t="shared" si="26"/>
        <v>9.3500000000000014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950</v>
      </c>
      <c r="G54" s="16">
        <f>'[3]20'!G56</f>
        <v>0</v>
      </c>
      <c r="H54" s="17">
        <f t="shared" si="27"/>
        <v>1270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21.63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21.63</v>
      </c>
      <c r="AL54" s="8">
        <f t="shared" si="31"/>
        <v>216.37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216.37</v>
      </c>
      <c r="AT54" s="8">
        <v>30.98</v>
      </c>
      <c r="AU54" s="8">
        <v>30.98</v>
      </c>
      <c r="AW54" s="178">
        <v>32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32</v>
      </c>
      <c r="BD54" s="178">
        <v>21.63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21.63</v>
      </c>
      <c r="BL54" s="8">
        <f t="shared" si="21"/>
        <v>30.98</v>
      </c>
      <c r="BM54" s="8">
        <f t="shared" si="22"/>
        <v>30.98</v>
      </c>
      <c r="BN54" s="8">
        <f t="shared" si="23"/>
        <v>32</v>
      </c>
      <c r="BO54" s="8">
        <f t="shared" si="24"/>
        <v>21.63</v>
      </c>
      <c r="BP54" s="140">
        <f t="shared" si="25"/>
        <v>-1.0199999999999996</v>
      </c>
      <c r="BQ54" s="140">
        <f t="shared" si="26"/>
        <v>9.3500000000000014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950</v>
      </c>
      <c r="G55" s="16">
        <f>'[3]20'!G57</f>
        <v>0</v>
      </c>
      <c r="H55" s="17">
        <f t="shared" si="27"/>
        <v>1270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30.98</v>
      </c>
      <c r="AU55" s="8">
        <v>30.98</v>
      </c>
      <c r="AW55" s="178">
        <v>32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32</v>
      </c>
      <c r="BD55" s="178">
        <v>32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32</v>
      </c>
      <c r="BL55" s="8">
        <f t="shared" si="21"/>
        <v>30.98</v>
      </c>
      <c r="BM55" s="8">
        <f t="shared" si="22"/>
        <v>30.98</v>
      </c>
      <c r="BN55" s="8">
        <f t="shared" si="23"/>
        <v>32</v>
      </c>
      <c r="BO55" s="8">
        <f t="shared" si="24"/>
        <v>32</v>
      </c>
      <c r="BP55" s="140">
        <f t="shared" si="25"/>
        <v>-1.0199999999999996</v>
      </c>
      <c r="BQ55" s="140">
        <f t="shared" si="26"/>
        <v>-1.0199999999999996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950</v>
      </c>
      <c r="G56" s="16">
        <f>'[3]20'!G58</f>
        <v>0</v>
      </c>
      <c r="H56" s="17">
        <f t="shared" si="27"/>
        <v>1270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20.94</v>
      </c>
      <c r="AU56" s="8">
        <v>30.98</v>
      </c>
      <c r="AW56" s="178">
        <v>32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32</v>
      </c>
      <c r="BD56" s="178">
        <v>32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32</v>
      </c>
      <c r="BL56" s="8">
        <f t="shared" si="21"/>
        <v>20.94</v>
      </c>
      <c r="BM56" s="8">
        <f t="shared" si="22"/>
        <v>30.98</v>
      </c>
      <c r="BN56" s="8">
        <f t="shared" si="23"/>
        <v>32</v>
      </c>
      <c r="BO56" s="8">
        <f t="shared" si="24"/>
        <v>32</v>
      </c>
      <c r="BP56" s="140">
        <f t="shared" si="25"/>
        <v>-11.059999999999999</v>
      </c>
      <c r="BQ56" s="140">
        <f t="shared" si="26"/>
        <v>-1.0199999999999996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950</v>
      </c>
      <c r="G57" s="16">
        <f>'[3]20'!G59</f>
        <v>0</v>
      </c>
      <c r="H57" s="17">
        <f t="shared" si="27"/>
        <v>1270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20.94</v>
      </c>
      <c r="AU57" s="8">
        <v>30.98</v>
      </c>
      <c r="AW57" s="178">
        <v>32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32</v>
      </c>
      <c r="BD57" s="178">
        <v>32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32</v>
      </c>
      <c r="BL57" s="8">
        <f t="shared" si="21"/>
        <v>20.94</v>
      </c>
      <c r="BM57" s="8">
        <f t="shared" si="22"/>
        <v>30.98</v>
      </c>
      <c r="BN57" s="8">
        <f t="shared" si="23"/>
        <v>32</v>
      </c>
      <c r="BO57" s="8">
        <f t="shared" si="24"/>
        <v>32</v>
      </c>
      <c r="BP57" s="140">
        <f t="shared" si="25"/>
        <v>-11.059999999999999</v>
      </c>
      <c r="BQ57" s="140">
        <f t="shared" si="26"/>
        <v>-1.0199999999999996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950</v>
      </c>
      <c r="G58" s="16">
        <f>'[3]20'!G60</f>
        <v>0</v>
      </c>
      <c r="H58" s="17">
        <f t="shared" si="27"/>
        <v>1270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20.94</v>
      </c>
      <c r="AU58" s="8">
        <v>30.98</v>
      </c>
      <c r="AW58" s="178">
        <v>32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32</v>
      </c>
      <c r="BD58" s="178">
        <v>32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32</v>
      </c>
      <c r="BL58" s="8">
        <f t="shared" si="21"/>
        <v>20.94</v>
      </c>
      <c r="BM58" s="8">
        <f t="shared" si="22"/>
        <v>30.98</v>
      </c>
      <c r="BN58" s="8">
        <f t="shared" si="23"/>
        <v>32</v>
      </c>
      <c r="BO58" s="8">
        <f t="shared" si="24"/>
        <v>32</v>
      </c>
      <c r="BP58" s="140">
        <f t="shared" si="25"/>
        <v>-11.059999999999999</v>
      </c>
      <c r="BQ58" s="140">
        <f t="shared" si="26"/>
        <v>-1.0199999999999996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950</v>
      </c>
      <c r="G59" s="16">
        <f>'[3]20'!G61</f>
        <v>0</v>
      </c>
      <c r="H59" s="17">
        <f t="shared" si="27"/>
        <v>1270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20.94</v>
      </c>
      <c r="AU59" s="8">
        <v>30.98</v>
      </c>
      <c r="AW59" s="178">
        <v>32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32</v>
      </c>
      <c r="BD59" s="178">
        <v>32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32</v>
      </c>
      <c r="BL59" s="8">
        <f t="shared" si="21"/>
        <v>20.94</v>
      </c>
      <c r="BM59" s="8">
        <f t="shared" si="22"/>
        <v>30.98</v>
      </c>
      <c r="BN59" s="8">
        <f t="shared" si="23"/>
        <v>32</v>
      </c>
      <c r="BO59" s="8">
        <f t="shared" si="24"/>
        <v>32</v>
      </c>
      <c r="BP59" s="140">
        <f t="shared" si="25"/>
        <v>-11.059999999999999</v>
      </c>
      <c r="BQ59" s="140">
        <f t="shared" si="26"/>
        <v>-1.0199999999999996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950</v>
      </c>
      <c r="G60" s="16">
        <f>'[3]20'!G62</f>
        <v>0</v>
      </c>
      <c r="H60" s="17">
        <f t="shared" si="27"/>
        <v>1270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20.94</v>
      </c>
      <c r="AU60" s="8">
        <v>30.98</v>
      </c>
      <c r="AW60" s="178">
        <v>32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32</v>
      </c>
      <c r="BD60" s="178">
        <v>32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32</v>
      </c>
      <c r="BL60" s="8">
        <f t="shared" si="21"/>
        <v>20.94</v>
      </c>
      <c r="BM60" s="8">
        <f t="shared" si="22"/>
        <v>30.98</v>
      </c>
      <c r="BN60" s="8">
        <f t="shared" si="23"/>
        <v>32</v>
      </c>
      <c r="BO60" s="8">
        <f t="shared" si="24"/>
        <v>32</v>
      </c>
      <c r="BP60" s="140">
        <f t="shared" si="25"/>
        <v>-11.059999999999999</v>
      </c>
      <c r="BQ60" s="140">
        <f t="shared" si="26"/>
        <v>-1.0199999999999996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950</v>
      </c>
      <c r="G61" s="16">
        <f>'[3]20'!G63</f>
        <v>0</v>
      </c>
      <c r="H61" s="17">
        <f t="shared" si="27"/>
        <v>1270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20.94</v>
      </c>
      <c r="AU61" s="8">
        <v>30.98</v>
      </c>
      <c r="AW61" s="178">
        <v>32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32</v>
      </c>
      <c r="BD61" s="178">
        <v>32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32</v>
      </c>
      <c r="BL61" s="8">
        <f t="shared" si="21"/>
        <v>20.94</v>
      </c>
      <c r="BM61" s="8">
        <f t="shared" si="22"/>
        <v>30.98</v>
      </c>
      <c r="BN61" s="8">
        <f t="shared" si="23"/>
        <v>32</v>
      </c>
      <c r="BO61" s="8">
        <f t="shared" si="24"/>
        <v>32</v>
      </c>
      <c r="BP61" s="140">
        <f t="shared" si="25"/>
        <v>-11.059999999999999</v>
      </c>
      <c r="BQ61" s="140">
        <f t="shared" si="26"/>
        <v>-1.0199999999999996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950</v>
      </c>
      <c r="G62" s="16">
        <f>'[3]20'!G64</f>
        <v>0</v>
      </c>
      <c r="H62" s="17">
        <f t="shared" si="27"/>
        <v>1270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20.94</v>
      </c>
      <c r="AU62" s="8">
        <v>30.98</v>
      </c>
      <c r="AW62" s="178">
        <v>32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32</v>
      </c>
      <c r="BD62" s="178">
        <v>32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32</v>
      </c>
      <c r="BL62" s="8">
        <f t="shared" si="21"/>
        <v>20.94</v>
      </c>
      <c r="BM62" s="8">
        <f t="shared" si="22"/>
        <v>30.98</v>
      </c>
      <c r="BN62" s="8">
        <f t="shared" si="23"/>
        <v>32</v>
      </c>
      <c r="BO62" s="8">
        <f t="shared" si="24"/>
        <v>32</v>
      </c>
      <c r="BP62" s="140">
        <f t="shared" si="25"/>
        <v>-11.059999999999999</v>
      </c>
      <c r="BQ62" s="140">
        <f t="shared" si="26"/>
        <v>-1.0199999999999996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950</v>
      </c>
      <c r="G63" s="16">
        <f>'[3]20'!G65</f>
        <v>0</v>
      </c>
      <c r="H63" s="17">
        <f t="shared" si="27"/>
        <v>1270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21.78</v>
      </c>
      <c r="AU63" s="8">
        <v>21.78</v>
      </c>
      <c r="AW63" s="178">
        <v>32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32</v>
      </c>
      <c r="BD63" s="178">
        <v>32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32</v>
      </c>
      <c r="BL63" s="8">
        <f t="shared" si="21"/>
        <v>21.78</v>
      </c>
      <c r="BM63" s="8">
        <f t="shared" si="22"/>
        <v>21.78</v>
      </c>
      <c r="BN63" s="8">
        <f t="shared" si="23"/>
        <v>32</v>
      </c>
      <c r="BO63" s="8">
        <f t="shared" si="24"/>
        <v>32</v>
      </c>
      <c r="BP63" s="140">
        <f t="shared" si="25"/>
        <v>-10.219999999999999</v>
      </c>
      <c r="BQ63" s="140">
        <f t="shared" si="26"/>
        <v>-10.219999999999999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950</v>
      </c>
      <c r="G64" s="16">
        <f>'[3]20'!G66</f>
        <v>0</v>
      </c>
      <c r="H64" s="17">
        <f t="shared" si="27"/>
        <v>1270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21.78</v>
      </c>
      <c r="AU64" s="8">
        <v>21.78</v>
      </c>
      <c r="AW64" s="178">
        <v>32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32</v>
      </c>
      <c r="BD64" s="178">
        <v>32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32</v>
      </c>
      <c r="BL64" s="8">
        <f t="shared" si="21"/>
        <v>21.78</v>
      </c>
      <c r="BM64" s="8">
        <f t="shared" si="22"/>
        <v>21.78</v>
      </c>
      <c r="BN64" s="8">
        <f t="shared" si="23"/>
        <v>32</v>
      </c>
      <c r="BO64" s="8">
        <f t="shared" si="24"/>
        <v>32</v>
      </c>
      <c r="BP64" s="140">
        <f t="shared" si="25"/>
        <v>-10.219999999999999</v>
      </c>
      <c r="BQ64" s="140">
        <f t="shared" si="26"/>
        <v>-10.219999999999999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950</v>
      </c>
      <c r="G65" s="16">
        <f>'[3]20'!G67</f>
        <v>0</v>
      </c>
      <c r="H65" s="17">
        <f t="shared" si="27"/>
        <v>1270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21.63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21.63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216.37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216.37</v>
      </c>
      <c r="AT65" s="8">
        <v>21.78</v>
      </c>
      <c r="AU65" s="8">
        <v>21.78</v>
      </c>
      <c r="AW65" s="178">
        <v>21.63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21.63</v>
      </c>
      <c r="BD65" s="178">
        <v>32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32</v>
      </c>
      <c r="BL65" s="8">
        <f t="shared" si="21"/>
        <v>21.78</v>
      </c>
      <c r="BM65" s="8">
        <f t="shared" si="22"/>
        <v>21.78</v>
      </c>
      <c r="BN65" s="8">
        <f t="shared" si="23"/>
        <v>21.63</v>
      </c>
      <c r="BO65" s="8">
        <f t="shared" si="24"/>
        <v>32</v>
      </c>
      <c r="BP65" s="140">
        <f t="shared" si="25"/>
        <v>0.15000000000000213</v>
      </c>
      <c r="BQ65" s="140">
        <f t="shared" si="26"/>
        <v>-10.219999999999999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950</v>
      </c>
      <c r="G66" s="16">
        <f>'[3]20'!G68</f>
        <v>0</v>
      </c>
      <c r="H66" s="17">
        <f t="shared" si="27"/>
        <v>1270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21.63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21.63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216.37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216.37</v>
      </c>
      <c r="AT66" s="8">
        <v>20.86</v>
      </c>
      <c r="AU66" s="8">
        <v>20.86</v>
      </c>
      <c r="AW66" s="178">
        <v>21.63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21.63</v>
      </c>
      <c r="BD66" s="178">
        <v>32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32</v>
      </c>
      <c r="BL66" s="8">
        <f t="shared" si="21"/>
        <v>20.86</v>
      </c>
      <c r="BM66" s="8">
        <f t="shared" si="22"/>
        <v>20.86</v>
      </c>
      <c r="BN66" s="8">
        <f t="shared" si="23"/>
        <v>21.63</v>
      </c>
      <c r="BO66" s="8">
        <f t="shared" si="24"/>
        <v>32</v>
      </c>
      <c r="BP66" s="140">
        <f t="shared" si="25"/>
        <v>-0.76999999999999957</v>
      </c>
      <c r="BQ66" s="140">
        <f t="shared" si="26"/>
        <v>-11.14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950</v>
      </c>
      <c r="G67" s="16">
        <f>'[3]20'!G69</f>
        <v>0</v>
      </c>
      <c r="H67" s="17">
        <f t="shared" si="27"/>
        <v>1270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21.63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21.63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216.37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216.37</v>
      </c>
      <c r="AT67" s="8">
        <v>20.86</v>
      </c>
      <c r="AU67" s="8">
        <v>20.86</v>
      </c>
      <c r="AW67" s="178">
        <v>21.63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21.63</v>
      </c>
      <c r="BD67" s="178">
        <v>32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32</v>
      </c>
      <c r="BL67" s="8">
        <f t="shared" si="21"/>
        <v>20.86</v>
      </c>
      <c r="BM67" s="8">
        <f t="shared" si="22"/>
        <v>20.86</v>
      </c>
      <c r="BN67" s="8">
        <f t="shared" si="23"/>
        <v>21.63</v>
      </c>
      <c r="BO67" s="8">
        <f t="shared" si="24"/>
        <v>32</v>
      </c>
      <c r="BP67" s="140">
        <f t="shared" si="25"/>
        <v>-0.76999999999999957</v>
      </c>
      <c r="BQ67" s="140">
        <f t="shared" si="26"/>
        <v>-11.14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950</v>
      </c>
      <c r="G68" s="16">
        <f>'[3]20'!G70</f>
        <v>0</v>
      </c>
      <c r="H68" s="17">
        <f t="shared" si="27"/>
        <v>1270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21.63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21.63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216.37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216.37</v>
      </c>
      <c r="AT68" s="8">
        <v>19.059999999999999</v>
      </c>
      <c r="AU68" s="8">
        <v>19.059999999999999</v>
      </c>
      <c r="AW68" s="178">
        <v>21.63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21.63</v>
      </c>
      <c r="BD68" s="178">
        <v>32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32</v>
      </c>
      <c r="BL68" s="8">
        <f t="shared" ref="BL68:BL98" si="53">AT68</f>
        <v>19.059999999999999</v>
      </c>
      <c r="BM68" s="8">
        <f t="shared" ref="BM68:BM98" si="54">AU68</f>
        <v>19.059999999999999</v>
      </c>
      <c r="BN68" s="8">
        <f t="shared" ref="BN68:BN98" si="55">BC68</f>
        <v>21.63</v>
      </c>
      <c r="BO68" s="8">
        <f t="shared" ref="BO68:BO98" si="56">BJ68</f>
        <v>32</v>
      </c>
      <c r="BP68" s="140">
        <f t="shared" ref="BP68:BP98" si="57">BL68-BN68</f>
        <v>-2.5700000000000003</v>
      </c>
      <c r="BQ68" s="140">
        <f t="shared" ref="BQ68:BQ98" si="58">BM68-BO68</f>
        <v>-12.940000000000001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950</v>
      </c>
      <c r="G69" s="16">
        <f>'[3]20'!G71</f>
        <v>0</v>
      </c>
      <c r="H69" s="17">
        <f t="shared" ref="H69:H98" si="59">SUM(B69:G69)</f>
        <v>1270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21.63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216.37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216.37</v>
      </c>
      <c r="AT69" s="8">
        <v>19.059999999999999</v>
      </c>
      <c r="AU69" s="8">
        <v>19.059999999999999</v>
      </c>
      <c r="AW69" s="178">
        <v>21.63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21.63</v>
      </c>
      <c r="BD69" s="178">
        <v>32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32</v>
      </c>
      <c r="BL69" s="8">
        <f t="shared" si="53"/>
        <v>19.059999999999999</v>
      </c>
      <c r="BM69" s="8">
        <f t="shared" si="54"/>
        <v>19.059999999999999</v>
      </c>
      <c r="BN69" s="8">
        <f t="shared" si="55"/>
        <v>21.63</v>
      </c>
      <c r="BO69" s="8">
        <f t="shared" si="56"/>
        <v>32</v>
      </c>
      <c r="BP69" s="140">
        <f t="shared" si="57"/>
        <v>-2.5700000000000003</v>
      </c>
      <c r="BQ69" s="140">
        <f t="shared" si="58"/>
        <v>-12.940000000000001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950</v>
      </c>
      <c r="G70" s="16">
        <f>'[3]20'!G72</f>
        <v>0</v>
      </c>
      <c r="H70" s="17">
        <f t="shared" si="59"/>
        <v>1270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21.63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216.37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216.37</v>
      </c>
      <c r="AT70" s="8">
        <v>30.98</v>
      </c>
      <c r="AU70" s="8">
        <v>8.7100000000000009</v>
      </c>
      <c r="AW70" s="178">
        <v>21.63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21.63</v>
      </c>
      <c r="BD70" s="178">
        <v>32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32</v>
      </c>
      <c r="BL70" s="8">
        <f t="shared" si="53"/>
        <v>30.98</v>
      </c>
      <c r="BM70" s="8">
        <f t="shared" si="54"/>
        <v>8.7100000000000009</v>
      </c>
      <c r="BN70" s="8">
        <f t="shared" si="55"/>
        <v>21.63</v>
      </c>
      <c r="BO70" s="8">
        <f t="shared" si="56"/>
        <v>32</v>
      </c>
      <c r="BP70" s="140">
        <f t="shared" si="57"/>
        <v>9.3500000000000014</v>
      </c>
      <c r="BQ70" s="140">
        <f t="shared" si="58"/>
        <v>-23.29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950</v>
      </c>
      <c r="G71" s="16">
        <f>'[3]20'!G73</f>
        <v>0</v>
      </c>
      <c r="H71" s="17">
        <f t="shared" si="59"/>
        <v>1270</v>
      </c>
      <c r="I71" s="15">
        <f>'[3]20'!J73</f>
        <v>270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21.63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216.37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216.37</v>
      </c>
      <c r="AT71" s="8">
        <v>30.98</v>
      </c>
      <c r="AU71" s="8">
        <v>8.7100000000000009</v>
      </c>
      <c r="AW71" s="178">
        <v>21.63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21.63</v>
      </c>
      <c r="BD71" s="178">
        <v>32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32</v>
      </c>
      <c r="BL71" s="8">
        <f t="shared" si="53"/>
        <v>30.98</v>
      </c>
      <c r="BM71" s="8">
        <f t="shared" si="54"/>
        <v>8.7100000000000009</v>
      </c>
      <c r="BN71" s="8">
        <f t="shared" si="55"/>
        <v>21.63</v>
      </c>
      <c r="BO71" s="8">
        <f t="shared" si="56"/>
        <v>32</v>
      </c>
      <c r="BP71" s="140">
        <f t="shared" si="57"/>
        <v>9.3500000000000014</v>
      </c>
      <c r="BQ71" s="140">
        <f t="shared" si="58"/>
        <v>-23.29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950</v>
      </c>
      <c r="G72" s="16">
        <f>'[3]20'!G74</f>
        <v>0</v>
      </c>
      <c r="H72" s="17">
        <f t="shared" si="59"/>
        <v>1270</v>
      </c>
      <c r="I72" s="15">
        <f>'[3]20'!J74</f>
        <v>270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21.63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216.37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216.37</v>
      </c>
      <c r="AT72" s="8">
        <v>30.98</v>
      </c>
      <c r="AU72" s="8">
        <v>30.98</v>
      </c>
      <c r="AW72" s="178">
        <v>21.63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21.63</v>
      </c>
      <c r="BD72" s="178">
        <v>32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32</v>
      </c>
      <c r="BL72" s="8">
        <f t="shared" si="53"/>
        <v>30.98</v>
      </c>
      <c r="BM72" s="8">
        <f t="shared" si="54"/>
        <v>30.98</v>
      </c>
      <c r="BN72" s="8">
        <f t="shared" si="55"/>
        <v>21.63</v>
      </c>
      <c r="BO72" s="8">
        <f t="shared" si="56"/>
        <v>32</v>
      </c>
      <c r="BP72" s="140">
        <f t="shared" si="57"/>
        <v>9.3500000000000014</v>
      </c>
      <c r="BQ72" s="140">
        <f t="shared" si="58"/>
        <v>-1.0199999999999996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950</v>
      </c>
      <c r="G73" s="16">
        <f>'[3]20'!G75</f>
        <v>0</v>
      </c>
      <c r="H73" s="17">
        <f t="shared" si="59"/>
        <v>1270</v>
      </c>
      <c r="I73" s="15">
        <f>'[3]20'!J75</f>
        <v>270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21.63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216.37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216.37</v>
      </c>
      <c r="AT73" s="8">
        <v>30.98</v>
      </c>
      <c r="AU73" s="8">
        <v>30.98</v>
      </c>
      <c r="AW73" s="178">
        <v>21.63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21.63</v>
      </c>
      <c r="BD73" s="178">
        <v>32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32</v>
      </c>
      <c r="BL73" s="8">
        <f t="shared" si="53"/>
        <v>30.98</v>
      </c>
      <c r="BM73" s="8">
        <f t="shared" si="54"/>
        <v>30.98</v>
      </c>
      <c r="BN73" s="8">
        <f t="shared" si="55"/>
        <v>21.63</v>
      </c>
      <c r="BO73" s="8">
        <f t="shared" si="56"/>
        <v>32</v>
      </c>
      <c r="BP73" s="140">
        <f t="shared" si="57"/>
        <v>9.3500000000000014</v>
      </c>
      <c r="BQ73" s="140">
        <f t="shared" si="58"/>
        <v>-1.0199999999999996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950</v>
      </c>
      <c r="G74" s="16">
        <f>'[3]20'!G76</f>
        <v>0</v>
      </c>
      <c r="H74" s="17">
        <f t="shared" si="59"/>
        <v>1270</v>
      </c>
      <c r="I74" s="15">
        <f>'[3]20'!J76</f>
        <v>270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22.5</v>
      </c>
      <c r="AE74" s="8">
        <f t="shared" si="43"/>
        <v>22.5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22.5</v>
      </c>
      <c r="AL74" s="8">
        <f t="shared" si="35"/>
        <v>225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225</v>
      </c>
      <c r="AT74" s="8">
        <v>30.98</v>
      </c>
      <c r="AU74" s="8">
        <v>30.98</v>
      </c>
      <c r="AW74" s="178">
        <v>22.5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22.5</v>
      </c>
      <c r="BD74" s="178">
        <v>22.5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22.5</v>
      </c>
      <c r="BL74" s="8">
        <f t="shared" si="53"/>
        <v>30.98</v>
      </c>
      <c r="BM74" s="8">
        <f t="shared" si="54"/>
        <v>30.98</v>
      </c>
      <c r="BN74" s="8">
        <f t="shared" si="55"/>
        <v>22.5</v>
      </c>
      <c r="BO74" s="8">
        <f t="shared" si="56"/>
        <v>22.5</v>
      </c>
      <c r="BP74" s="140">
        <f t="shared" si="57"/>
        <v>8.48</v>
      </c>
      <c r="BQ74" s="140">
        <f t="shared" si="58"/>
        <v>8.48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970</v>
      </c>
      <c r="G75" s="16">
        <f>'[3]20'!G77</f>
        <v>0</v>
      </c>
      <c r="H75" s="17">
        <f t="shared" si="59"/>
        <v>1290</v>
      </c>
      <c r="I75" s="15">
        <f>'[3]20'!J77</f>
        <v>270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22.5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22.5</v>
      </c>
      <c r="AE75" s="8">
        <f t="shared" si="43"/>
        <v>22.5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22.5</v>
      </c>
      <c r="AL75" s="8">
        <f t="shared" si="35"/>
        <v>225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</v>
      </c>
      <c r="AT75" s="8">
        <v>30.98</v>
      </c>
      <c r="AU75" s="8">
        <v>30.98</v>
      </c>
      <c r="AW75" s="178">
        <v>22.5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22.5</v>
      </c>
      <c r="BD75" s="178">
        <v>22.5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22.5</v>
      </c>
      <c r="BL75" s="8">
        <f t="shared" si="53"/>
        <v>30.98</v>
      </c>
      <c r="BM75" s="8">
        <f t="shared" si="54"/>
        <v>30.98</v>
      </c>
      <c r="BN75" s="8">
        <f t="shared" si="55"/>
        <v>22.5</v>
      </c>
      <c r="BO75" s="8">
        <f t="shared" si="56"/>
        <v>22.5</v>
      </c>
      <c r="BP75" s="140">
        <f t="shared" si="57"/>
        <v>8.48</v>
      </c>
      <c r="BQ75" s="140">
        <f t="shared" si="58"/>
        <v>8.48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970</v>
      </c>
      <c r="G76" s="16">
        <f>'[3]20'!G78</f>
        <v>0</v>
      </c>
      <c r="H76" s="17">
        <f t="shared" si="59"/>
        <v>1290</v>
      </c>
      <c r="I76" s="15">
        <f>'[3]20'!J78</f>
        <v>270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22.5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22.5</v>
      </c>
      <c r="AE76" s="8">
        <f t="shared" si="43"/>
        <v>22.5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22.5</v>
      </c>
      <c r="AL76" s="8">
        <f t="shared" si="35"/>
        <v>225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225</v>
      </c>
      <c r="AT76" s="8">
        <v>30.98</v>
      </c>
      <c r="AU76" s="8">
        <v>30.98</v>
      </c>
      <c r="AW76" s="178">
        <v>22.5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22.5</v>
      </c>
      <c r="BD76" s="178">
        <v>22.5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22.5</v>
      </c>
      <c r="BL76" s="8">
        <f t="shared" si="53"/>
        <v>30.98</v>
      </c>
      <c r="BM76" s="8">
        <f t="shared" si="54"/>
        <v>30.98</v>
      </c>
      <c r="BN76" s="8">
        <f t="shared" si="55"/>
        <v>22.5</v>
      </c>
      <c r="BO76" s="8">
        <f t="shared" si="56"/>
        <v>22.5</v>
      </c>
      <c r="BP76" s="140">
        <f t="shared" si="57"/>
        <v>8.48</v>
      </c>
      <c r="BQ76" s="140">
        <f t="shared" si="58"/>
        <v>8.48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970</v>
      </c>
      <c r="G77" s="16">
        <f>'[3]20'!G79</f>
        <v>0</v>
      </c>
      <c r="H77" s="17">
        <f t="shared" si="59"/>
        <v>1290</v>
      </c>
      <c r="I77" s="15">
        <f>'[3]20'!J79</f>
        <v>270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21.54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21.54</v>
      </c>
      <c r="AE77" s="8">
        <f t="shared" si="43"/>
        <v>21.54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21.54</v>
      </c>
      <c r="AL77" s="8">
        <f t="shared" si="35"/>
        <v>226.92000000000002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226.92000000000002</v>
      </c>
      <c r="AT77" s="8">
        <v>30.98</v>
      </c>
      <c r="AU77" s="8">
        <v>30.98</v>
      </c>
      <c r="AW77" s="178">
        <v>21.54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21.54</v>
      </c>
      <c r="BD77" s="178">
        <v>21.54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21.54</v>
      </c>
      <c r="BL77" s="8">
        <f t="shared" si="53"/>
        <v>30.98</v>
      </c>
      <c r="BM77" s="8">
        <f t="shared" si="54"/>
        <v>30.98</v>
      </c>
      <c r="BN77" s="8">
        <f t="shared" si="55"/>
        <v>21.54</v>
      </c>
      <c r="BO77" s="8">
        <f t="shared" si="56"/>
        <v>21.54</v>
      </c>
      <c r="BP77" s="140">
        <f t="shared" si="57"/>
        <v>9.4400000000000013</v>
      </c>
      <c r="BQ77" s="140">
        <f t="shared" si="58"/>
        <v>9.4400000000000013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970</v>
      </c>
      <c r="G78" s="16">
        <f>'[3]20'!G80</f>
        <v>0</v>
      </c>
      <c r="H78" s="17">
        <f t="shared" si="59"/>
        <v>1290</v>
      </c>
      <c r="I78" s="15">
        <f>'[3]20'!J80</f>
        <v>270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21.54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21.54</v>
      </c>
      <c r="AE78" s="8">
        <f t="shared" si="43"/>
        <v>21.54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21.54</v>
      </c>
      <c r="AL78" s="8">
        <f t="shared" si="35"/>
        <v>226.92000000000002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226.92000000000002</v>
      </c>
      <c r="AT78" s="8">
        <v>30.98</v>
      </c>
      <c r="AU78" s="8">
        <v>30.98</v>
      </c>
      <c r="AW78" s="178">
        <v>21.54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21.54</v>
      </c>
      <c r="BD78" s="178">
        <v>21.54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21.54</v>
      </c>
      <c r="BL78" s="8">
        <f t="shared" si="53"/>
        <v>30.98</v>
      </c>
      <c r="BM78" s="8">
        <f t="shared" si="54"/>
        <v>30.98</v>
      </c>
      <c r="BN78" s="8">
        <f t="shared" si="55"/>
        <v>21.54</v>
      </c>
      <c r="BO78" s="8">
        <f t="shared" si="56"/>
        <v>21.54</v>
      </c>
      <c r="BP78" s="140">
        <f t="shared" si="57"/>
        <v>9.4400000000000013</v>
      </c>
      <c r="BQ78" s="140">
        <f t="shared" si="58"/>
        <v>9.4400000000000013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970</v>
      </c>
      <c r="G79" s="16">
        <f>'[3]20'!G81</f>
        <v>0</v>
      </c>
      <c r="H79" s="17">
        <f t="shared" si="59"/>
        <v>1290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19.690000000000001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19.690000000000001</v>
      </c>
      <c r="AE79" s="8">
        <f t="shared" si="43"/>
        <v>19.690000000000001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19.690000000000001</v>
      </c>
      <c r="AL79" s="8">
        <f t="shared" si="35"/>
        <v>230.62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230.62</v>
      </c>
      <c r="AT79" s="8">
        <v>30.98</v>
      </c>
      <c r="AU79" s="8">
        <v>30.98</v>
      </c>
      <c r="AW79" s="178">
        <v>19.690000000000001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19.690000000000001</v>
      </c>
      <c r="BD79" s="178">
        <v>19.690000000000001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19.690000000000001</v>
      </c>
      <c r="BL79" s="8">
        <f t="shared" si="53"/>
        <v>30.98</v>
      </c>
      <c r="BM79" s="8">
        <f t="shared" si="54"/>
        <v>30.98</v>
      </c>
      <c r="BN79" s="8">
        <f t="shared" si="55"/>
        <v>19.690000000000001</v>
      </c>
      <c r="BO79" s="8">
        <f t="shared" si="56"/>
        <v>19.690000000000001</v>
      </c>
      <c r="BP79" s="140">
        <f t="shared" si="57"/>
        <v>11.29</v>
      </c>
      <c r="BQ79" s="140">
        <f t="shared" si="58"/>
        <v>11.29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970</v>
      </c>
      <c r="G80" s="16">
        <f>'[3]20'!G82</f>
        <v>0</v>
      </c>
      <c r="H80" s="17">
        <f t="shared" si="59"/>
        <v>1290</v>
      </c>
      <c r="I80" s="15">
        <f>'[3]20'!J82</f>
        <v>270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19.690000000000001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19.690000000000001</v>
      </c>
      <c r="AE80" s="8">
        <f t="shared" si="43"/>
        <v>19.690000000000001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19.690000000000001</v>
      </c>
      <c r="AL80" s="8">
        <f t="shared" si="35"/>
        <v>230.62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230.62</v>
      </c>
      <c r="AT80" s="8">
        <v>30.98</v>
      </c>
      <c r="AU80" s="8">
        <v>30.98</v>
      </c>
      <c r="AW80" s="178">
        <v>19.690000000000001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19.690000000000001</v>
      </c>
      <c r="BD80" s="178">
        <v>19.690000000000001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19.690000000000001</v>
      </c>
      <c r="BL80" s="8">
        <f t="shared" si="53"/>
        <v>30.98</v>
      </c>
      <c r="BM80" s="8">
        <f t="shared" si="54"/>
        <v>30.98</v>
      </c>
      <c r="BN80" s="8">
        <f t="shared" si="55"/>
        <v>19.690000000000001</v>
      </c>
      <c r="BO80" s="8">
        <f t="shared" si="56"/>
        <v>19.690000000000001</v>
      </c>
      <c r="BP80" s="140">
        <f t="shared" si="57"/>
        <v>11.29</v>
      </c>
      <c r="BQ80" s="140">
        <f t="shared" si="58"/>
        <v>11.29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970</v>
      </c>
      <c r="G81" s="16">
        <f>'[3]20'!G83</f>
        <v>0</v>
      </c>
      <c r="H81" s="17">
        <f t="shared" si="59"/>
        <v>1290</v>
      </c>
      <c r="I81" s="15">
        <f>'[3]20'!J83</f>
        <v>270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9</v>
      </c>
      <c r="AL81" s="8">
        <f t="shared" si="35"/>
        <v>229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229</v>
      </c>
      <c r="AT81" s="8">
        <v>30.98</v>
      </c>
      <c r="AU81" s="8">
        <v>30.98</v>
      </c>
      <c r="AW81" s="178">
        <v>32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32</v>
      </c>
      <c r="BD81" s="178">
        <v>9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9</v>
      </c>
      <c r="BL81" s="8">
        <f t="shared" si="53"/>
        <v>30.98</v>
      </c>
      <c r="BM81" s="8">
        <f t="shared" si="54"/>
        <v>30.98</v>
      </c>
      <c r="BN81" s="8">
        <f t="shared" si="55"/>
        <v>32</v>
      </c>
      <c r="BO81" s="8">
        <f t="shared" si="56"/>
        <v>9</v>
      </c>
      <c r="BP81" s="140">
        <f t="shared" si="57"/>
        <v>-1.0199999999999996</v>
      </c>
      <c r="BQ81" s="140">
        <f t="shared" si="58"/>
        <v>21.98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970</v>
      </c>
      <c r="G82" s="16">
        <f>'[3]20'!G84</f>
        <v>0</v>
      </c>
      <c r="H82" s="17">
        <f t="shared" si="59"/>
        <v>1290</v>
      </c>
      <c r="I82" s="15">
        <f>'[3]20'!J84</f>
        <v>270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9</v>
      </c>
      <c r="AL82" s="8">
        <f t="shared" si="35"/>
        <v>229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229</v>
      </c>
      <c r="AT82" s="8">
        <v>30.98</v>
      </c>
      <c r="AU82" s="8">
        <v>30.98</v>
      </c>
      <c r="AW82" s="178">
        <v>32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32</v>
      </c>
      <c r="BD82" s="178">
        <v>9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9</v>
      </c>
      <c r="BL82" s="8">
        <f t="shared" si="53"/>
        <v>30.98</v>
      </c>
      <c r="BM82" s="8">
        <f t="shared" si="54"/>
        <v>30.98</v>
      </c>
      <c r="BN82" s="8">
        <f t="shared" si="55"/>
        <v>32</v>
      </c>
      <c r="BO82" s="8">
        <f t="shared" si="56"/>
        <v>9</v>
      </c>
      <c r="BP82" s="140">
        <f t="shared" si="57"/>
        <v>-1.0199999999999996</v>
      </c>
      <c r="BQ82" s="140">
        <f t="shared" si="58"/>
        <v>21.98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970</v>
      </c>
      <c r="G83" s="16">
        <f>'[3]20'!G85</f>
        <v>0</v>
      </c>
      <c r="H83" s="17">
        <f t="shared" si="59"/>
        <v>1290</v>
      </c>
      <c r="I83" s="15">
        <f>'[3]20'!J85</f>
        <v>293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293</v>
      </c>
      <c r="P83" s="18">
        <f>frq!C83</f>
        <v>1</v>
      </c>
      <c r="Q83" s="15">
        <f t="shared" si="33"/>
        <v>293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229</v>
      </c>
      <c r="AT83" s="8">
        <v>30.98</v>
      </c>
      <c r="AU83" s="8">
        <v>30.98</v>
      </c>
      <c r="AW83" s="178">
        <v>32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32</v>
      </c>
      <c r="BD83" s="178">
        <v>32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32</v>
      </c>
      <c r="BL83" s="8">
        <f t="shared" si="53"/>
        <v>30.98</v>
      </c>
      <c r="BM83" s="8">
        <f t="shared" si="54"/>
        <v>30.98</v>
      </c>
      <c r="BN83" s="8">
        <f t="shared" si="55"/>
        <v>32</v>
      </c>
      <c r="BO83" s="8">
        <f t="shared" si="56"/>
        <v>32</v>
      </c>
      <c r="BP83" s="140">
        <f t="shared" si="57"/>
        <v>-1.0199999999999996</v>
      </c>
      <c r="BQ83" s="140">
        <f t="shared" si="58"/>
        <v>-1.0199999999999996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970</v>
      </c>
      <c r="G84" s="16">
        <f>'[3]20'!G86</f>
        <v>0</v>
      </c>
      <c r="H84" s="17">
        <f t="shared" si="59"/>
        <v>1290</v>
      </c>
      <c r="I84" s="15">
        <f>'[3]20'!J86</f>
        <v>293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293</v>
      </c>
      <c r="P84" s="18">
        <f>frq!C84</f>
        <v>1</v>
      </c>
      <c r="Q84" s="15">
        <f t="shared" si="33"/>
        <v>293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229</v>
      </c>
      <c r="AT84" s="8">
        <v>30.98</v>
      </c>
      <c r="AU84" s="8">
        <v>30.98</v>
      </c>
      <c r="AW84" s="178">
        <v>32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32</v>
      </c>
      <c r="BD84" s="178">
        <v>32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32</v>
      </c>
      <c r="BL84" s="8">
        <f t="shared" si="53"/>
        <v>30.98</v>
      </c>
      <c r="BM84" s="8">
        <f t="shared" si="54"/>
        <v>30.98</v>
      </c>
      <c r="BN84" s="8">
        <f t="shared" si="55"/>
        <v>32</v>
      </c>
      <c r="BO84" s="8">
        <f t="shared" si="56"/>
        <v>32</v>
      </c>
      <c r="BP84" s="140">
        <f t="shared" si="57"/>
        <v>-1.0199999999999996</v>
      </c>
      <c r="BQ84" s="140">
        <f t="shared" si="58"/>
        <v>-1.0199999999999996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970</v>
      </c>
      <c r="G85" s="16">
        <f>'[3]20'!G87</f>
        <v>0</v>
      </c>
      <c r="H85" s="17">
        <f t="shared" si="59"/>
        <v>1290</v>
      </c>
      <c r="I85" s="15">
        <f>'[3]20'!J87</f>
        <v>293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293</v>
      </c>
      <c r="P85" s="18">
        <f>frq!C85</f>
        <v>1</v>
      </c>
      <c r="Q85" s="15">
        <f t="shared" si="33"/>
        <v>293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229</v>
      </c>
      <c r="AT85" s="8">
        <v>30.98</v>
      </c>
      <c r="AU85" s="8">
        <v>30.98</v>
      </c>
      <c r="AW85" s="178">
        <v>32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32</v>
      </c>
      <c r="BD85" s="178">
        <v>32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32</v>
      </c>
      <c r="BL85" s="8">
        <f t="shared" si="53"/>
        <v>30.98</v>
      </c>
      <c r="BM85" s="8">
        <f t="shared" si="54"/>
        <v>30.98</v>
      </c>
      <c r="BN85" s="8">
        <f t="shared" si="55"/>
        <v>32</v>
      </c>
      <c r="BO85" s="8">
        <f t="shared" si="56"/>
        <v>32</v>
      </c>
      <c r="BP85" s="140">
        <f t="shared" si="57"/>
        <v>-1.0199999999999996</v>
      </c>
      <c r="BQ85" s="140">
        <f t="shared" si="58"/>
        <v>-1.0199999999999996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970</v>
      </c>
      <c r="G86" s="16">
        <f>'[3]20'!G88</f>
        <v>0</v>
      </c>
      <c r="H86" s="17">
        <f t="shared" si="59"/>
        <v>1290</v>
      </c>
      <c r="I86" s="15">
        <f>'[3]20'!J88</f>
        <v>293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293</v>
      </c>
      <c r="P86" s="18">
        <f>frq!C86</f>
        <v>1</v>
      </c>
      <c r="Q86" s="15">
        <f t="shared" si="33"/>
        <v>293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229</v>
      </c>
      <c r="AT86" s="8">
        <v>30.98</v>
      </c>
      <c r="AU86" s="8">
        <v>30.98</v>
      </c>
      <c r="AW86" s="178">
        <v>32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32</v>
      </c>
      <c r="BD86" s="178">
        <v>32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32</v>
      </c>
      <c r="BL86" s="8">
        <f t="shared" si="53"/>
        <v>30.98</v>
      </c>
      <c r="BM86" s="8">
        <f t="shared" si="54"/>
        <v>30.98</v>
      </c>
      <c r="BN86" s="8">
        <f t="shared" si="55"/>
        <v>32</v>
      </c>
      <c r="BO86" s="8">
        <f t="shared" si="56"/>
        <v>32</v>
      </c>
      <c r="BP86" s="140">
        <f t="shared" si="57"/>
        <v>-1.0199999999999996</v>
      </c>
      <c r="BQ86" s="140">
        <f t="shared" si="58"/>
        <v>-1.0199999999999996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970</v>
      </c>
      <c r="G87" s="16">
        <f>'[3]20'!G89</f>
        <v>0</v>
      </c>
      <c r="H87" s="17">
        <f t="shared" si="59"/>
        <v>1290</v>
      </c>
      <c r="I87" s="15">
        <f>'[3]20'!J89</f>
        <v>293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293</v>
      </c>
      <c r="P87" s="18">
        <f>frq!C87</f>
        <v>1</v>
      </c>
      <c r="Q87" s="15">
        <f t="shared" si="33"/>
        <v>293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229</v>
      </c>
      <c r="AT87" s="8">
        <v>30.98</v>
      </c>
      <c r="AU87" s="8">
        <v>30.98</v>
      </c>
      <c r="AW87" s="178">
        <v>32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32</v>
      </c>
      <c r="BD87" s="178">
        <v>32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32</v>
      </c>
      <c r="BL87" s="8">
        <f t="shared" si="53"/>
        <v>30.98</v>
      </c>
      <c r="BM87" s="8">
        <f t="shared" si="54"/>
        <v>30.98</v>
      </c>
      <c r="BN87" s="8">
        <f t="shared" si="55"/>
        <v>32</v>
      </c>
      <c r="BO87" s="8">
        <f t="shared" si="56"/>
        <v>32</v>
      </c>
      <c r="BP87" s="140">
        <f t="shared" si="57"/>
        <v>-1.0199999999999996</v>
      </c>
      <c r="BQ87" s="140">
        <f t="shared" si="58"/>
        <v>-1.0199999999999996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970</v>
      </c>
      <c r="G88" s="16">
        <f>'[3]20'!G90</f>
        <v>0</v>
      </c>
      <c r="H88" s="17">
        <f t="shared" si="59"/>
        <v>1290</v>
      </c>
      <c r="I88" s="15">
        <f>'[3]20'!J90</f>
        <v>293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293</v>
      </c>
      <c r="P88" s="18">
        <f>frq!C88</f>
        <v>1</v>
      </c>
      <c r="Q88" s="15">
        <f t="shared" si="33"/>
        <v>293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229</v>
      </c>
      <c r="AW88" s="178">
        <v>32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32</v>
      </c>
      <c r="BD88" s="178">
        <v>32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40">
        <f t="shared" si="57"/>
        <v>-32</v>
      </c>
      <c r="BQ88" s="140">
        <f t="shared" si="58"/>
        <v>-32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970</v>
      </c>
      <c r="G89" s="16">
        <f>'[3]20'!G91</f>
        <v>0</v>
      </c>
      <c r="H89" s="17">
        <f t="shared" si="59"/>
        <v>1290</v>
      </c>
      <c r="I89" s="15">
        <f>'[3]20'!J91</f>
        <v>293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293</v>
      </c>
      <c r="P89" s="18">
        <f>frq!C89</f>
        <v>1</v>
      </c>
      <c r="Q89" s="15">
        <f t="shared" si="33"/>
        <v>293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229</v>
      </c>
      <c r="AW89" s="178">
        <v>32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32</v>
      </c>
      <c r="BD89" s="178">
        <v>32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40">
        <f t="shared" si="57"/>
        <v>-32</v>
      </c>
      <c r="BQ89" s="140">
        <f t="shared" si="58"/>
        <v>-32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970</v>
      </c>
      <c r="G90" s="16">
        <f>'[3]20'!G92</f>
        <v>0</v>
      </c>
      <c r="H90" s="17">
        <f t="shared" si="59"/>
        <v>1290</v>
      </c>
      <c r="I90" s="15">
        <f>'[3]20'!J92</f>
        <v>293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293</v>
      </c>
      <c r="P90" s="18">
        <f>frq!C90</f>
        <v>1</v>
      </c>
      <c r="Q90" s="15">
        <f t="shared" si="33"/>
        <v>293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229</v>
      </c>
      <c r="AW90" s="178">
        <v>32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32</v>
      </c>
      <c r="BD90" s="178">
        <v>32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40">
        <f t="shared" si="57"/>
        <v>-32</v>
      </c>
      <c r="BQ90" s="140">
        <f t="shared" si="58"/>
        <v>-32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970</v>
      </c>
      <c r="G91" s="16">
        <f>'[3]20'!G93</f>
        <v>0</v>
      </c>
      <c r="H91" s="17">
        <f t="shared" si="59"/>
        <v>1290</v>
      </c>
      <c r="I91" s="15">
        <f>'[3]20'!J93</f>
        <v>293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293</v>
      </c>
      <c r="P91" s="18">
        <f>frq!C91</f>
        <v>1</v>
      </c>
      <c r="Q91" s="15">
        <f t="shared" si="33"/>
        <v>293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229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229</v>
      </c>
      <c r="AW91" s="178">
        <v>32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32</v>
      </c>
      <c r="BD91" s="178">
        <v>32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40">
        <f t="shared" si="57"/>
        <v>-32</v>
      </c>
      <c r="BQ91" s="140">
        <f t="shared" si="58"/>
        <v>-32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970</v>
      </c>
      <c r="G92" s="16">
        <f>'[3]20'!G94</f>
        <v>0</v>
      </c>
      <c r="H92" s="17">
        <f t="shared" si="59"/>
        <v>1290</v>
      </c>
      <c r="I92" s="15">
        <f>'[3]20'!J94</f>
        <v>293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293</v>
      </c>
      <c r="P92" s="18">
        <f>frq!C92</f>
        <v>1</v>
      </c>
      <c r="Q92" s="15">
        <f t="shared" si="33"/>
        <v>293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229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229</v>
      </c>
      <c r="AW92" s="178">
        <v>32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32</v>
      </c>
      <c r="BD92" s="178">
        <v>32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40">
        <f t="shared" si="57"/>
        <v>-32</v>
      </c>
      <c r="BQ92" s="140">
        <f t="shared" si="58"/>
        <v>-32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970</v>
      </c>
      <c r="G93" s="16">
        <f>'[3]20'!G95</f>
        <v>0</v>
      </c>
      <c r="H93" s="17">
        <f t="shared" si="59"/>
        <v>1290</v>
      </c>
      <c r="I93" s="15">
        <f>'[3]20'!J95</f>
        <v>293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293</v>
      </c>
      <c r="P93" s="18">
        <f>frq!C93</f>
        <v>1</v>
      </c>
      <c r="Q93" s="15">
        <f t="shared" si="33"/>
        <v>293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229</v>
      </c>
      <c r="AW93" s="178">
        <v>32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32</v>
      </c>
      <c r="BD93" s="178">
        <v>32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40">
        <f t="shared" si="57"/>
        <v>-32</v>
      </c>
      <c r="BQ93" s="140">
        <f t="shared" si="58"/>
        <v>-32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970</v>
      </c>
      <c r="G94" s="16">
        <f>'[3]20'!G96</f>
        <v>0</v>
      </c>
      <c r="H94" s="17">
        <f t="shared" si="59"/>
        <v>1290</v>
      </c>
      <c r="I94" s="15">
        <f>'[3]20'!J96</f>
        <v>293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293</v>
      </c>
      <c r="P94" s="18">
        <f>frq!C94</f>
        <v>1</v>
      </c>
      <c r="Q94" s="15">
        <f t="shared" si="33"/>
        <v>293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229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229</v>
      </c>
      <c r="AW94" s="178">
        <v>32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32</v>
      </c>
      <c r="BD94" s="178">
        <v>32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40">
        <f t="shared" si="57"/>
        <v>-32</v>
      </c>
      <c r="BQ94" s="140">
        <f t="shared" si="58"/>
        <v>-32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970</v>
      </c>
      <c r="G95" s="16">
        <f>'[3]20'!G97</f>
        <v>0</v>
      </c>
      <c r="H95" s="17">
        <f t="shared" si="59"/>
        <v>1290</v>
      </c>
      <c r="I95" s="15">
        <f>'[3]20'!J97</f>
        <v>293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293</v>
      </c>
      <c r="P95" s="18">
        <f>frq!C95</f>
        <v>1</v>
      </c>
      <c r="Q95" s="15">
        <f t="shared" si="33"/>
        <v>293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229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229</v>
      </c>
      <c r="AW95" s="178">
        <v>32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32</v>
      </c>
      <c r="BD95" s="178">
        <v>32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40">
        <f t="shared" si="57"/>
        <v>-32</v>
      </c>
      <c r="BQ95" s="140">
        <f t="shared" si="58"/>
        <v>-32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970</v>
      </c>
      <c r="G96" s="16">
        <f>'[3]20'!G98</f>
        <v>0</v>
      </c>
      <c r="H96" s="17">
        <f t="shared" si="59"/>
        <v>1290</v>
      </c>
      <c r="I96" s="15">
        <f>'[3]20'!J98</f>
        <v>293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293</v>
      </c>
      <c r="P96" s="18">
        <f>frq!C96</f>
        <v>1</v>
      </c>
      <c r="Q96" s="15">
        <f t="shared" si="33"/>
        <v>293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229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229</v>
      </c>
      <c r="AW96" s="178">
        <v>32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32</v>
      </c>
      <c r="BD96" s="178">
        <v>32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40">
        <f t="shared" si="57"/>
        <v>-32</v>
      </c>
      <c r="BQ96" s="140">
        <f t="shared" si="58"/>
        <v>-32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970</v>
      </c>
      <c r="G97" s="16">
        <f>'[3]20'!G99</f>
        <v>0</v>
      </c>
      <c r="H97" s="17">
        <f t="shared" si="59"/>
        <v>1290</v>
      </c>
      <c r="I97" s="15">
        <f>'[3]20'!J99</f>
        <v>293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293</v>
      </c>
      <c r="P97" s="18">
        <f>frq!C97</f>
        <v>1</v>
      </c>
      <c r="Q97" s="15">
        <f t="shared" si="33"/>
        <v>293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229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229</v>
      </c>
      <c r="AW97" s="178">
        <v>32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32</v>
      </c>
      <c r="BD97" s="178">
        <v>32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40">
        <f t="shared" si="57"/>
        <v>-32</v>
      </c>
      <c r="BQ97" s="140">
        <f t="shared" si="58"/>
        <v>-32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970</v>
      </c>
      <c r="G98" s="16">
        <f>'[3]20'!G100</f>
        <v>0</v>
      </c>
      <c r="H98" s="17">
        <f t="shared" si="59"/>
        <v>1290</v>
      </c>
      <c r="I98" s="15">
        <f>'[3]20'!J100</f>
        <v>293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293</v>
      </c>
      <c r="P98" s="18">
        <f>frq!C98</f>
        <v>1</v>
      </c>
      <c r="Q98" s="15">
        <f t="shared" si="33"/>
        <v>293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229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229</v>
      </c>
      <c r="AW98" s="178">
        <v>32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32</v>
      </c>
      <c r="BD98" s="178">
        <v>32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40">
        <f t="shared" si="57"/>
        <v>-32</v>
      </c>
      <c r="BQ98" s="140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6.6135000000000002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6.6135000000000002</v>
      </c>
      <c r="P99" s="15">
        <f t="shared" si="62"/>
        <v>2.4E-2</v>
      </c>
      <c r="Q99" s="15">
        <f t="shared" si="62"/>
        <v>6.6135000000000002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6.6135000000000002</v>
      </c>
      <c r="X99" s="15">
        <f t="shared" si="62"/>
        <v>0.63262500000000044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0.63262500000000044</v>
      </c>
      <c r="AE99" s="15">
        <f t="shared" si="62"/>
        <v>0.64117000000000002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0.64117000000000002</v>
      </c>
      <c r="AL99" s="15">
        <f t="shared" si="62"/>
        <v>5.339705000000003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5.339705000000003</v>
      </c>
      <c r="AS99" s="15">
        <f t="shared" si="62"/>
        <v>0</v>
      </c>
      <c r="AT99" s="15">
        <f t="shared" si="62"/>
        <v>0.53229499999999996</v>
      </c>
      <c r="AU99" s="15">
        <f t="shared" si="62"/>
        <v>0.54834999999999989</v>
      </c>
      <c r="AV99" s="15">
        <f t="shared" si="62"/>
        <v>0</v>
      </c>
      <c r="AW99" s="15">
        <f t="shared" si="62"/>
        <v>0.63262500000000044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0.63262500000000044</v>
      </c>
      <c r="BD99" s="15">
        <f t="shared" si="62"/>
        <v>0.64117000000000002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0.64117000000000002</v>
      </c>
      <c r="BK99" s="15"/>
      <c r="BL99" s="15">
        <f t="shared" si="63"/>
        <v>0.53229499999999996</v>
      </c>
      <c r="BM99" s="15">
        <f t="shared" si="63"/>
        <v>0.54834999999999989</v>
      </c>
      <c r="BN99" s="15">
        <f t="shared" si="63"/>
        <v>0.63262500000000044</v>
      </c>
      <c r="BO99" s="15">
        <f t="shared" si="63"/>
        <v>0.64117000000000002</v>
      </c>
      <c r="BP99" s="15">
        <f t="shared" si="63"/>
        <v>-0.10032999999999999</v>
      </c>
      <c r="BQ99" s="15">
        <f t="shared" si="63"/>
        <v>-9.2819999999999958E-2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45097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45097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16.059999999999999</v>
      </c>
      <c r="L3">
        <f>NDMC_EOD!AE3+NDMC_EOD!AF3</f>
        <v>80.3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16.059999999999999</v>
      </c>
      <c r="L4">
        <f>NDMC_EOD!AE4+NDMC_EOD!AF4</f>
        <v>80.3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16.059999999999999</v>
      </c>
      <c r="L58">
        <f>NDMC_EOD!AE58+NDMC_EOD!AF58</f>
        <v>80.3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16.059999999999999</v>
      </c>
      <c r="L66">
        <f>NDMC_EOD!AE66+NDMC_EOD!AF66</f>
        <v>80.3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16.059999999999999</v>
      </c>
      <c r="L76">
        <f>NDMC_EOD!AE76+NDMC_EOD!AF76</f>
        <v>80.3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70</v>
      </c>
      <c r="J85">
        <f>BYPL_EOD!AE85+BYPL_EOD!AF85</f>
        <v>48</v>
      </c>
      <c r="K85">
        <f>MES_EOD!AE85+MES_EOD!AF85</f>
        <v>16</v>
      </c>
      <c r="L85">
        <f>NDMC_EOD!AE85+NDMC_EOD!AF85</f>
        <v>80</v>
      </c>
      <c r="M85">
        <f>TPDDL_EOD!AE85+TPDDL_EOD!AF85</f>
        <v>51</v>
      </c>
      <c r="N85">
        <f t="shared" si="6"/>
        <v>265</v>
      </c>
      <c r="O85" s="112">
        <f t="shared" si="7"/>
        <v>0</v>
      </c>
      <c r="P85">
        <v>70</v>
      </c>
      <c r="Q85">
        <v>48</v>
      </c>
      <c r="R85">
        <v>16</v>
      </c>
      <c r="S85">
        <v>80</v>
      </c>
      <c r="T85">
        <v>51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70</v>
      </c>
      <c r="J86">
        <f>BYPL_EOD!AE86+BYPL_EOD!AF86</f>
        <v>48</v>
      </c>
      <c r="K86">
        <f>MES_EOD!AE86+MES_EOD!AF86</f>
        <v>16</v>
      </c>
      <c r="L86">
        <f>NDMC_EOD!AE86+NDMC_EOD!AF86</f>
        <v>80</v>
      </c>
      <c r="M86">
        <f>TPDDL_EOD!AE86+TPDDL_EOD!AF86</f>
        <v>51</v>
      </c>
      <c r="N86">
        <f t="shared" si="6"/>
        <v>265</v>
      </c>
      <c r="O86" s="112">
        <f t="shared" si="7"/>
        <v>0</v>
      </c>
      <c r="P86">
        <v>70</v>
      </c>
      <c r="Q86">
        <v>48</v>
      </c>
      <c r="R86">
        <v>16</v>
      </c>
      <c r="S86">
        <v>80</v>
      </c>
      <c r="T86">
        <v>51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16.059999999999999</v>
      </c>
      <c r="L88">
        <f>NDMC_EOD!AE88+NDMC_EOD!AF88</f>
        <v>80.3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16.059999999999999</v>
      </c>
      <c r="L89">
        <f>NDMC_EOD!AE89+NDMC_EOD!AF89</f>
        <v>80.3</v>
      </c>
      <c r="M89">
        <f>TPDDL_EOD!AE89+TPDDL_EOD!AF89</f>
        <v>51.09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16.059393985132637</v>
      </c>
      <c r="S89">
        <v>80.296969925663177</v>
      </c>
      <c r="T89">
        <v>51.088072148220824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16.059999999999999</v>
      </c>
      <c r="L90">
        <f>NDMC_EOD!AE90+NDMC_EOD!AF90</f>
        <v>80.3</v>
      </c>
      <c r="M90">
        <f>TPDDL_EOD!AE90+TPDDL_EOD!AF90</f>
        <v>51.09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16.059393985132637</v>
      </c>
      <c r="S90">
        <v>80.296969925663177</v>
      </c>
      <c r="T90">
        <v>51.088072148220824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16.059999999999999</v>
      </c>
      <c r="L91">
        <f>NDMC_EOD!AE91+NDMC_EOD!AF91</f>
        <v>80.3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16.059999999999999</v>
      </c>
      <c r="L92">
        <f>NDMC_EOD!AE92+NDMC_EOD!AF92</f>
        <v>80.3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16.059999999999999</v>
      </c>
      <c r="L93">
        <f>NDMC_EOD!AE93+NDMC_EOD!AF93</f>
        <v>80.3</v>
      </c>
      <c r="M93">
        <f>TPDDL_EOD!AE93+TPDDL_EOD!AF93</f>
        <v>51.09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16.059393985132637</v>
      </c>
      <c r="S93">
        <v>80.296969925663177</v>
      </c>
      <c r="T93">
        <v>51.088072148220824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42.59</v>
      </c>
      <c r="K94">
        <f>MES_EOD!AE94+MES_EOD!AF94</f>
        <v>16.059999999999999</v>
      </c>
      <c r="L94">
        <f>NDMC_EOD!AE94+NDMC_EOD!AF94</f>
        <v>80.3</v>
      </c>
      <c r="M94">
        <f>TPDDL_EOD!AE94+TPDDL_EOD!AF94</f>
        <v>51.09</v>
      </c>
      <c r="N94">
        <f t="shared" si="6"/>
        <v>265.01</v>
      </c>
      <c r="O94" s="112">
        <f t="shared" si="7"/>
        <v>-9.9999999999909051E-3</v>
      </c>
      <c r="P94">
        <v>74.967171050149048</v>
      </c>
      <c r="Q94">
        <v>42.588392890834314</v>
      </c>
      <c r="R94">
        <v>16.059393985132637</v>
      </c>
      <c r="S94">
        <v>80.296969925663177</v>
      </c>
      <c r="T94">
        <v>51.088072148220824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16.059999999999999</v>
      </c>
      <c r="L95">
        <f>NDMC_EOD!AE95+NDMC_EOD!AF95</f>
        <v>80.3</v>
      </c>
      <c r="M95">
        <f>TPDDL_EOD!AE95+TPDDL_EOD!AF95</f>
        <v>51.09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16.059393985132637</v>
      </c>
      <c r="S95">
        <v>80.296969925663177</v>
      </c>
      <c r="T95">
        <v>51.088072148220824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16.059999999999999</v>
      </c>
      <c r="L96">
        <f>NDMC_EOD!AE96+NDMC_EOD!AF96</f>
        <v>80.3</v>
      </c>
      <c r="M96">
        <f>TPDDL_EOD!AE96+TPDDL_EOD!AF96</f>
        <v>51.09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16.059393985132637</v>
      </c>
      <c r="S96">
        <v>80.296969925663177</v>
      </c>
      <c r="T96">
        <v>51.088072148220824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16.059999999999999</v>
      </c>
      <c r="L97">
        <f>NDMC_EOD!AE97+NDMC_EOD!AF97</f>
        <v>80.3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16.059393985132637</v>
      </c>
      <c r="S97">
        <v>80.296969925663177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16.059999999999999</v>
      </c>
      <c r="L98">
        <f>NDMC_EOD!AE98+NDMC_EOD!AF98</f>
        <v>80.3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16.059393985132637</v>
      </c>
      <c r="S98">
        <v>80.296969925663177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1.7967950000000013</v>
      </c>
      <c r="J99" s="114">
        <f t="shared" si="12"/>
        <v>1.0248650000000012</v>
      </c>
      <c r="K99" s="114">
        <f t="shared" si="12"/>
        <v>0.3854099999999992</v>
      </c>
      <c r="L99" s="114">
        <f t="shared" si="12"/>
        <v>1.9270500000000028</v>
      </c>
      <c r="M99" s="114">
        <f t="shared" si="12"/>
        <v>1.2261150000000016</v>
      </c>
      <c r="N99" s="114">
        <f t="shared" si="12"/>
        <v>6.3602349999999896</v>
      </c>
      <c r="O99" s="114">
        <f t="shared" si="12"/>
        <v>-2.3499999999978627E-4</v>
      </c>
      <c r="P99" s="114">
        <f t="shared" si="12"/>
        <v>1.7967285196784999</v>
      </c>
      <c r="Q99" s="114">
        <f t="shared" si="12"/>
        <v>1.0248272329346053</v>
      </c>
      <c r="R99" s="114">
        <f t="shared" si="12"/>
        <v>0.38539575865061648</v>
      </c>
      <c r="S99" s="114">
        <f t="shared" si="12"/>
        <v>1.9269787932530811</v>
      </c>
      <c r="T99" s="114">
        <f t="shared" si="12"/>
        <v>1.2260696954831893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45097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12"/>
      <c r="I3">
        <f>BRPL_EOD!AA3+BRPL_EOD!AB3</f>
        <v>12.34</v>
      </c>
      <c r="J3">
        <f>BYPL_EOD!AA3+BYPL_EOD!AB3</f>
        <v>7</v>
      </c>
      <c r="K3">
        <f>MES_EOD!AA3+MES_EOD!AB3</f>
        <v>0</v>
      </c>
      <c r="L3">
        <f>NDMC_EOD!AA3+NDMC_EOD!AB3</f>
        <v>1.73</v>
      </c>
      <c r="M3">
        <f>TPDDL_EOD!AA3+TPDDL_EOD!AB3</f>
        <v>12</v>
      </c>
      <c r="N3">
        <f t="shared" ref="N3:N66" si="0">SUM(I3:M3)</f>
        <v>33.07</v>
      </c>
      <c r="O3" s="112">
        <f t="shared" ref="O3:O66" si="1">G3-N3</f>
        <v>0.53000000000000114</v>
      </c>
      <c r="P3">
        <v>12.537768370123979</v>
      </c>
      <c r="Q3">
        <v>7.1121862715452071</v>
      </c>
      <c r="R3">
        <v>0</v>
      </c>
      <c r="S3">
        <v>1.7577260356818869</v>
      </c>
      <c r="T3">
        <v>12.192319322648927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12"/>
      <c r="I4">
        <f>BRPL_EOD!AA4+BRPL_EOD!AB4</f>
        <v>12.34</v>
      </c>
      <c r="J4">
        <f>BYPL_EOD!AA4+BYPL_EOD!AB4</f>
        <v>7</v>
      </c>
      <c r="K4">
        <f>MES_EOD!AA4+MES_EOD!AB4</f>
        <v>0</v>
      </c>
      <c r="L4">
        <f>NDMC_EOD!AA4+NDMC_EOD!AB4</f>
        <v>1.73</v>
      </c>
      <c r="M4">
        <f>TPDDL_EOD!AA4+TPDDL_EOD!AB4</f>
        <v>12</v>
      </c>
      <c r="N4">
        <f t="shared" si="0"/>
        <v>33.07</v>
      </c>
      <c r="O4" s="112">
        <f t="shared" si="1"/>
        <v>0.53000000000000114</v>
      </c>
      <c r="P4">
        <v>12.537768370123979</v>
      </c>
      <c r="Q4">
        <v>7.1121862715452071</v>
      </c>
      <c r="R4">
        <v>0</v>
      </c>
      <c r="S4">
        <v>1.7577260356818869</v>
      </c>
      <c r="T4">
        <v>12.192319322648927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12"/>
      <c r="I5">
        <f>BRPL_EOD!AA5+BRPL_EOD!AB5</f>
        <v>12.34</v>
      </c>
      <c r="J5">
        <f>BYPL_EOD!AA5+BYPL_EOD!AB5</f>
        <v>7</v>
      </c>
      <c r="K5">
        <f>MES_EOD!AA5+MES_EOD!AB5</f>
        <v>0</v>
      </c>
      <c r="L5">
        <f>NDMC_EOD!AA5+NDMC_EOD!AB5</f>
        <v>1.73</v>
      </c>
      <c r="M5">
        <f>TPDDL_EOD!AA5+TPDDL_EOD!AB5</f>
        <v>12</v>
      </c>
      <c r="N5">
        <f t="shared" si="0"/>
        <v>33.07</v>
      </c>
      <c r="O5" s="112">
        <f t="shared" si="1"/>
        <v>0.53000000000000114</v>
      </c>
      <c r="P5">
        <v>12.537768370123979</v>
      </c>
      <c r="Q5">
        <v>7.1121862715452071</v>
      </c>
      <c r="R5">
        <v>0</v>
      </c>
      <c r="S5">
        <v>1.7577260356818869</v>
      </c>
      <c r="T5">
        <v>12.192319322648927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12"/>
      <c r="I6">
        <f>BRPL_EOD!AA6+BRPL_EOD!AB6</f>
        <v>12.34</v>
      </c>
      <c r="J6">
        <f>BYPL_EOD!AA6+BYPL_EOD!AB6</f>
        <v>7</v>
      </c>
      <c r="K6">
        <f>MES_EOD!AA6+MES_EOD!AB6</f>
        <v>0</v>
      </c>
      <c r="L6">
        <f>NDMC_EOD!AA6+NDMC_EOD!AB6</f>
        <v>1.73</v>
      </c>
      <c r="M6">
        <f>TPDDL_EOD!AA6+TPDDL_EOD!AB6</f>
        <v>12</v>
      </c>
      <c r="N6">
        <f t="shared" si="0"/>
        <v>33.07</v>
      </c>
      <c r="O6" s="112">
        <f t="shared" si="1"/>
        <v>0.53000000000000114</v>
      </c>
      <c r="P6">
        <v>12.537768370123979</v>
      </c>
      <c r="Q6">
        <v>7.1121862715452071</v>
      </c>
      <c r="R6">
        <v>0</v>
      </c>
      <c r="S6">
        <v>1.7577260356818869</v>
      </c>
      <c r="T6">
        <v>12.192319322648927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12"/>
      <c r="I7">
        <f>BRPL_EOD!AA7+BRPL_EOD!AB7</f>
        <v>12.34</v>
      </c>
      <c r="J7">
        <f>BYPL_EOD!AA7+BYPL_EOD!AB7</f>
        <v>7</v>
      </c>
      <c r="K7">
        <f>MES_EOD!AA7+MES_EOD!AB7</f>
        <v>0</v>
      </c>
      <c r="L7">
        <f>NDMC_EOD!AA7+NDMC_EOD!AB7</f>
        <v>1.73</v>
      </c>
      <c r="M7">
        <f>TPDDL_EOD!AA7+TPDDL_EOD!AB7</f>
        <v>12</v>
      </c>
      <c r="N7">
        <f t="shared" si="0"/>
        <v>33.07</v>
      </c>
      <c r="O7" s="112">
        <f t="shared" si="1"/>
        <v>0.53000000000000114</v>
      </c>
      <c r="P7">
        <v>12.537768370123979</v>
      </c>
      <c r="Q7">
        <v>7.1121862715452071</v>
      </c>
      <c r="R7">
        <v>0</v>
      </c>
      <c r="S7">
        <v>1.7577260356818869</v>
      </c>
      <c r="T7">
        <v>12.192319322648927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12"/>
      <c r="I8">
        <f>BRPL_EOD!AA8+BRPL_EOD!AB8</f>
        <v>12.34</v>
      </c>
      <c r="J8">
        <f>BYPL_EOD!AA8+BYPL_EOD!AB8</f>
        <v>7</v>
      </c>
      <c r="K8">
        <f>MES_EOD!AA8+MES_EOD!AB8</f>
        <v>0</v>
      </c>
      <c r="L8">
        <f>NDMC_EOD!AA8+NDMC_EOD!AB8</f>
        <v>1.73</v>
      </c>
      <c r="M8">
        <f>TPDDL_EOD!AA8+TPDDL_EOD!AB8</f>
        <v>12</v>
      </c>
      <c r="N8">
        <f t="shared" si="0"/>
        <v>33.07</v>
      </c>
      <c r="O8" s="112">
        <f t="shared" si="1"/>
        <v>0.53000000000000114</v>
      </c>
      <c r="P8">
        <v>12.537768370123979</v>
      </c>
      <c r="Q8">
        <v>7.1121862715452071</v>
      </c>
      <c r="R8">
        <v>0</v>
      </c>
      <c r="S8">
        <v>1.7577260356818869</v>
      </c>
      <c r="T8">
        <v>12.192319322648927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12"/>
      <c r="I9">
        <f>BRPL_EOD!AA9+BRPL_EOD!AB9</f>
        <v>12.34</v>
      </c>
      <c r="J9">
        <f>BYPL_EOD!AA9+BYPL_EOD!AB9</f>
        <v>7</v>
      </c>
      <c r="K9">
        <f>MES_EOD!AA9+MES_EOD!AB9</f>
        <v>0</v>
      </c>
      <c r="L9">
        <f>NDMC_EOD!AA9+NDMC_EOD!AB9</f>
        <v>1.73</v>
      </c>
      <c r="M9">
        <f>TPDDL_EOD!AA9+TPDDL_EOD!AB9</f>
        <v>12</v>
      </c>
      <c r="N9">
        <f t="shared" si="0"/>
        <v>33.07</v>
      </c>
      <c r="O9" s="112">
        <f t="shared" si="1"/>
        <v>0.53000000000000114</v>
      </c>
      <c r="P9">
        <v>12.537768370123979</v>
      </c>
      <c r="Q9">
        <v>7.1121862715452071</v>
      </c>
      <c r="R9">
        <v>0</v>
      </c>
      <c r="S9">
        <v>1.7577260356818869</v>
      </c>
      <c r="T9">
        <v>12.192319322648927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12"/>
      <c r="I10">
        <f>BRPL_EOD!AA10+BRPL_EOD!AB10</f>
        <v>12.34</v>
      </c>
      <c r="J10">
        <f>BYPL_EOD!AA10+BYPL_EOD!AB10</f>
        <v>7</v>
      </c>
      <c r="K10">
        <f>MES_EOD!AA10+MES_EOD!AB10</f>
        <v>0</v>
      </c>
      <c r="L10">
        <f>NDMC_EOD!AA10+NDMC_EOD!AB10</f>
        <v>1.73</v>
      </c>
      <c r="M10">
        <f>TPDDL_EOD!AA10+TPDDL_EOD!AB10</f>
        <v>12</v>
      </c>
      <c r="N10">
        <f t="shared" si="0"/>
        <v>33.07</v>
      </c>
      <c r="O10" s="112">
        <f t="shared" si="1"/>
        <v>0.53000000000000114</v>
      </c>
      <c r="P10">
        <v>12.537768370123979</v>
      </c>
      <c r="Q10">
        <v>7.1121862715452071</v>
      </c>
      <c r="R10">
        <v>0</v>
      </c>
      <c r="S10">
        <v>1.7577260356818869</v>
      </c>
      <c r="T10">
        <v>12.192319322648927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12.34</v>
      </c>
      <c r="J11">
        <f>BYPL_EOD!AA11+BYPL_EOD!AB11</f>
        <v>7</v>
      </c>
      <c r="K11">
        <f>MES_EOD!AA11+MES_EOD!AB11</f>
        <v>0</v>
      </c>
      <c r="L11">
        <f>NDMC_EOD!AA11+NDMC_EOD!AB11</f>
        <v>1.73</v>
      </c>
      <c r="M11">
        <f>TPDDL_EOD!AA11+TPDDL_EOD!AB11</f>
        <v>12</v>
      </c>
      <c r="N11">
        <f t="shared" si="0"/>
        <v>33.07</v>
      </c>
      <c r="O11" s="112">
        <f t="shared" si="1"/>
        <v>-0.46999999999999886</v>
      </c>
      <c r="P11">
        <v>12.164620501965528</v>
      </c>
      <c r="Q11">
        <v>6.9005140610825526</v>
      </c>
      <c r="R11">
        <v>0</v>
      </c>
      <c r="S11">
        <v>1.7054127608104022</v>
      </c>
      <c r="T11">
        <v>11.829452676141518</v>
      </c>
      <c r="U11" s="114">
        <f t="shared" si="2"/>
        <v>32.599999999999994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12.29</v>
      </c>
      <c r="J12">
        <f>BYPL_EOD!AA12+BYPL_EOD!AB12</f>
        <v>7</v>
      </c>
      <c r="K12">
        <f>MES_EOD!AA12+MES_EOD!AB12</f>
        <v>0</v>
      </c>
      <c r="L12">
        <f>NDMC_EOD!AA12+NDMC_EOD!AB12</f>
        <v>1.78</v>
      </c>
      <c r="M12">
        <f>TPDDL_EOD!AA12+TPDDL_EOD!AB12</f>
        <v>12</v>
      </c>
      <c r="N12">
        <f t="shared" si="0"/>
        <v>33.07</v>
      </c>
      <c r="O12" s="112">
        <f t="shared" si="1"/>
        <v>-0.46999999999999886</v>
      </c>
      <c r="P12">
        <v>12.115331115814937</v>
      </c>
      <c r="Q12">
        <v>6.9005140610825526</v>
      </c>
      <c r="R12">
        <v>0</v>
      </c>
      <c r="S12">
        <v>1.754702146960992</v>
      </c>
      <c r="T12">
        <v>11.829452676141518</v>
      </c>
      <c r="U12" s="114">
        <f t="shared" si="2"/>
        <v>32.599999999999994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11.29</v>
      </c>
      <c r="J13">
        <f>BYPL_EOD!AA13+BYPL_EOD!AB13</f>
        <v>7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32.07</v>
      </c>
      <c r="O13" s="112">
        <f t="shared" si="1"/>
        <v>0.53000000000000114</v>
      </c>
      <c r="P13">
        <v>11.476582475834112</v>
      </c>
      <c r="Q13">
        <v>7.1156844402868726</v>
      </c>
      <c r="R13">
        <v>0</v>
      </c>
      <c r="S13">
        <v>1.8094169005300904</v>
      </c>
      <c r="T13">
        <v>12.198316183348926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12"/>
      <c r="I14">
        <f>BRPL_EOD!AA14+BRPL_EOD!AB14</f>
        <v>11.29</v>
      </c>
      <c r="J14">
        <f>BYPL_EOD!AA14+BYPL_EOD!AB14</f>
        <v>7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32.07</v>
      </c>
      <c r="O14" s="112">
        <f t="shared" si="1"/>
        <v>0.53000000000000114</v>
      </c>
      <c r="P14">
        <v>11.476582475834112</v>
      </c>
      <c r="Q14">
        <v>7.1156844402868726</v>
      </c>
      <c r="R14">
        <v>0</v>
      </c>
      <c r="S14">
        <v>1.8094169005300904</v>
      </c>
      <c r="T14">
        <v>12.198316183348926</v>
      </c>
      <c r="U14" s="114">
        <f t="shared" si="2"/>
        <v>32.6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12"/>
      <c r="I15">
        <f>BRPL_EOD!AA15+BRPL_EOD!AB15</f>
        <v>11.29</v>
      </c>
      <c r="J15">
        <f>BYPL_EOD!AA15+BYPL_EOD!AB15</f>
        <v>7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32.07</v>
      </c>
      <c r="O15" s="112">
        <f t="shared" si="1"/>
        <v>0.53000000000000114</v>
      </c>
      <c r="P15">
        <v>11.476582475834112</v>
      </c>
      <c r="Q15">
        <v>7.1156844402868726</v>
      </c>
      <c r="R15">
        <v>0</v>
      </c>
      <c r="S15">
        <v>1.8094169005300904</v>
      </c>
      <c r="T15">
        <v>12.198316183348926</v>
      </c>
      <c r="U15" s="114">
        <f t="shared" si="2"/>
        <v>32.6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12"/>
      <c r="I16">
        <f>BRPL_EOD!AA16+BRPL_EOD!AB16</f>
        <v>11.29</v>
      </c>
      <c r="J16">
        <f>BYPL_EOD!AA16+BYPL_EOD!AB16</f>
        <v>7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32.07</v>
      </c>
      <c r="O16" s="112">
        <f t="shared" si="1"/>
        <v>0.53000000000000114</v>
      </c>
      <c r="P16">
        <v>11.476582475834112</v>
      </c>
      <c r="Q16">
        <v>7.1156844402868726</v>
      </c>
      <c r="R16">
        <v>0</v>
      </c>
      <c r="S16">
        <v>1.8094169005300904</v>
      </c>
      <c r="T16">
        <v>12.198316183348926</v>
      </c>
      <c r="U16" s="114">
        <f t="shared" si="2"/>
        <v>32.6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12"/>
      <c r="I17">
        <f>BRPL_EOD!AA17+BRPL_EOD!AB17</f>
        <v>11.29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32.07</v>
      </c>
      <c r="O17" s="112">
        <f t="shared" si="1"/>
        <v>0.53000000000000114</v>
      </c>
      <c r="P17">
        <v>11.476582475834112</v>
      </c>
      <c r="Q17">
        <v>7.1156844402868726</v>
      </c>
      <c r="R17">
        <v>0</v>
      </c>
      <c r="S17">
        <v>1.8094169005300904</v>
      </c>
      <c r="T17">
        <v>12.198316183348926</v>
      </c>
      <c r="U17" s="114">
        <f t="shared" si="2"/>
        <v>32.6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12"/>
      <c r="I18">
        <f>BRPL_EOD!AA18+BRPL_EOD!AB18</f>
        <v>11.29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32.07</v>
      </c>
      <c r="O18" s="112">
        <f t="shared" si="1"/>
        <v>1.5300000000000011</v>
      </c>
      <c r="P18">
        <v>11.828624883068288</v>
      </c>
      <c r="Q18">
        <v>7.3339569691300284</v>
      </c>
      <c r="R18">
        <v>0</v>
      </c>
      <c r="S18">
        <v>1.8649204864359215</v>
      </c>
      <c r="T18">
        <v>12.572497661365762</v>
      </c>
      <c r="U18" s="114">
        <f t="shared" si="2"/>
        <v>33.599999999999994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12"/>
      <c r="I19">
        <f>BRPL_EOD!AA19+BRPL_EOD!AB19</f>
        <v>11.29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32.07</v>
      </c>
      <c r="O19" s="112">
        <f t="shared" si="1"/>
        <v>1.5300000000000011</v>
      </c>
      <c r="P19">
        <v>11.828624883068288</v>
      </c>
      <c r="Q19">
        <v>7.3339569691300284</v>
      </c>
      <c r="R19">
        <v>0</v>
      </c>
      <c r="S19">
        <v>1.8649204864359215</v>
      </c>
      <c r="T19">
        <v>12.572497661365762</v>
      </c>
      <c r="U19" s="114">
        <f t="shared" si="2"/>
        <v>33.599999999999994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12"/>
      <c r="I20">
        <f>BRPL_EOD!AA20+BRPL_EOD!AB20</f>
        <v>12.34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33.07</v>
      </c>
      <c r="O20" s="112">
        <f t="shared" si="1"/>
        <v>0.53000000000000114</v>
      </c>
      <c r="P20">
        <v>12.537768370123979</v>
      </c>
      <c r="Q20">
        <v>7.1121862715452071</v>
      </c>
      <c r="R20">
        <v>0</v>
      </c>
      <c r="S20">
        <v>1.7577260356818869</v>
      </c>
      <c r="T20">
        <v>12.192319322648927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12"/>
      <c r="I21">
        <f>BRPL_EOD!AA21+BRPL_EOD!AB21</f>
        <v>12.34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33.07</v>
      </c>
      <c r="O21" s="112">
        <f t="shared" si="1"/>
        <v>0.53000000000000114</v>
      </c>
      <c r="P21">
        <v>12.537768370123979</v>
      </c>
      <c r="Q21">
        <v>7.1121862715452071</v>
      </c>
      <c r="R21">
        <v>0</v>
      </c>
      <c r="S21">
        <v>1.7577260356818869</v>
      </c>
      <c r="T21">
        <v>12.192319322648927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12"/>
      <c r="I22">
        <f>BRPL_EOD!AA22+BRPL_EOD!AB22</f>
        <v>12.34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33.07</v>
      </c>
      <c r="O22" s="112">
        <f t="shared" si="1"/>
        <v>0.53000000000000114</v>
      </c>
      <c r="P22">
        <v>12.537768370123979</v>
      </c>
      <c r="Q22">
        <v>7.1121862715452071</v>
      </c>
      <c r="R22">
        <v>0</v>
      </c>
      <c r="S22">
        <v>1.7577260356818869</v>
      </c>
      <c r="T22">
        <v>12.192319322648927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12"/>
      <c r="I23">
        <f>BRPL_EOD!AA23+BRPL_EOD!AB23</f>
        <v>12.34</v>
      </c>
      <c r="J23">
        <f>BYPL_EOD!AA23+BYPL_EOD!AB23</f>
        <v>7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33.07</v>
      </c>
      <c r="O23" s="112">
        <f t="shared" si="1"/>
        <v>0.53000000000000114</v>
      </c>
      <c r="P23">
        <v>12.537768370123979</v>
      </c>
      <c r="Q23">
        <v>7.1121862715452071</v>
      </c>
      <c r="R23">
        <v>0</v>
      </c>
      <c r="S23">
        <v>1.7577260356818869</v>
      </c>
      <c r="T23">
        <v>12.192319322648927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12"/>
      <c r="I24">
        <f>BRPL_EOD!AA24+BRPL_EOD!AB24</f>
        <v>12.34</v>
      </c>
      <c r="J24">
        <f>BYPL_EOD!AA24+BYPL_EOD!AB24</f>
        <v>7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33.07</v>
      </c>
      <c r="O24" s="112">
        <f t="shared" si="1"/>
        <v>0.53000000000000114</v>
      </c>
      <c r="P24">
        <v>12.537768370123979</v>
      </c>
      <c r="Q24">
        <v>7.1121862715452071</v>
      </c>
      <c r="R24">
        <v>0</v>
      </c>
      <c r="S24">
        <v>1.7577260356818869</v>
      </c>
      <c r="T24">
        <v>12.192319322648927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12"/>
      <c r="I25">
        <f>BRPL_EOD!AA25+BRPL_EOD!AB25</f>
        <v>12.34</v>
      </c>
      <c r="J25">
        <f>BYPL_EOD!AA25+BYPL_EOD!AB25</f>
        <v>7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33.07</v>
      </c>
      <c r="O25" s="112">
        <f t="shared" si="1"/>
        <v>0.53000000000000114</v>
      </c>
      <c r="P25">
        <v>12.537768370123979</v>
      </c>
      <c r="Q25">
        <v>7.1121862715452071</v>
      </c>
      <c r="R25">
        <v>0</v>
      </c>
      <c r="S25">
        <v>1.7577260356818869</v>
      </c>
      <c r="T25">
        <v>12.192319322648927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12"/>
      <c r="I26">
        <f>BRPL_EOD!AA26+BRPL_EOD!AB26</f>
        <v>12.34</v>
      </c>
      <c r="J26">
        <f>BYPL_EOD!AA26+BYPL_EOD!AB26</f>
        <v>7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33.07</v>
      </c>
      <c r="O26" s="112">
        <f t="shared" si="1"/>
        <v>0.53000000000000114</v>
      </c>
      <c r="P26">
        <v>12.537768370123979</v>
      </c>
      <c r="Q26">
        <v>7.1121862715452071</v>
      </c>
      <c r="R26">
        <v>0</v>
      </c>
      <c r="S26">
        <v>1.7577260356818869</v>
      </c>
      <c r="T26">
        <v>12.192319322648927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12"/>
      <c r="I27">
        <f>BRPL_EOD!AA27+BRPL_EOD!AB27</f>
        <v>12.29</v>
      </c>
      <c r="J27">
        <f>BYPL_EOD!AA27+BYPL_EOD!AB27</f>
        <v>7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33.07</v>
      </c>
      <c r="O27" s="112">
        <f t="shared" si="1"/>
        <v>0.53000000000000114</v>
      </c>
      <c r="P27">
        <v>12.486967039612942</v>
      </c>
      <c r="Q27">
        <v>7.1121862715452071</v>
      </c>
      <c r="R27">
        <v>0</v>
      </c>
      <c r="S27">
        <v>1.8085273661929242</v>
      </c>
      <c r="T27">
        <v>12.192319322648927</v>
      </c>
      <c r="U27" s="114">
        <f t="shared" si="2"/>
        <v>33.599999999999994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12"/>
      <c r="I28">
        <f>BRPL_EOD!AA28+BRPL_EOD!AB28</f>
        <v>12.29</v>
      </c>
      <c r="J28">
        <f>BYPL_EOD!AA28+BYPL_EOD!AB28</f>
        <v>7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33.07</v>
      </c>
      <c r="O28" s="112">
        <f t="shared" si="1"/>
        <v>0.53000000000000114</v>
      </c>
      <c r="P28">
        <v>12.486967039612942</v>
      </c>
      <c r="Q28">
        <v>7.1121862715452071</v>
      </c>
      <c r="R28">
        <v>0</v>
      </c>
      <c r="S28">
        <v>1.8085273661929242</v>
      </c>
      <c r="T28">
        <v>12.192319322648927</v>
      </c>
      <c r="U28" s="114">
        <f t="shared" si="2"/>
        <v>33.599999999999994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12"/>
      <c r="I29">
        <f>BRPL_EOD!AA29+BRPL_EOD!AB29</f>
        <v>12.29</v>
      </c>
      <c r="J29">
        <f>BYPL_EOD!AA29+BYPL_EOD!AB29</f>
        <v>7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33.07</v>
      </c>
      <c r="O29" s="112">
        <f t="shared" si="1"/>
        <v>0.53000000000000114</v>
      </c>
      <c r="P29">
        <v>12.486967039612942</v>
      </c>
      <c r="Q29">
        <v>7.1121862715452071</v>
      </c>
      <c r="R29">
        <v>0</v>
      </c>
      <c r="S29">
        <v>1.8085273661929242</v>
      </c>
      <c r="T29">
        <v>12.192319322648927</v>
      </c>
      <c r="U29" s="114">
        <f t="shared" si="2"/>
        <v>33.599999999999994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12"/>
      <c r="I30">
        <f>BRPL_EOD!AA30+BRPL_EOD!AB30</f>
        <v>12.29</v>
      </c>
      <c r="J30">
        <f>BYPL_EOD!AA30+BYPL_EOD!AB30</f>
        <v>7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33.07</v>
      </c>
      <c r="O30" s="112">
        <f t="shared" si="1"/>
        <v>0.53000000000000114</v>
      </c>
      <c r="P30">
        <v>12.486967039612942</v>
      </c>
      <c r="Q30">
        <v>7.1121862715452071</v>
      </c>
      <c r="R30">
        <v>0</v>
      </c>
      <c r="S30">
        <v>1.8085273661929242</v>
      </c>
      <c r="T30">
        <v>12.192319322648927</v>
      </c>
      <c r="U30" s="114">
        <f t="shared" si="2"/>
        <v>33.599999999999994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12"/>
      <c r="I31">
        <f>BRPL_EOD!AA31+BRPL_EOD!AB31</f>
        <v>12.34</v>
      </c>
      <c r="J31">
        <f>BYPL_EOD!AA31+BYPL_EOD!AB31</f>
        <v>7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33.07</v>
      </c>
      <c r="O31" s="112">
        <f t="shared" si="1"/>
        <v>0.53000000000000114</v>
      </c>
      <c r="P31">
        <v>12.537768370123979</v>
      </c>
      <c r="Q31">
        <v>7.1121862715452071</v>
      </c>
      <c r="R31">
        <v>0</v>
      </c>
      <c r="S31">
        <v>1.7577260356818869</v>
      </c>
      <c r="T31">
        <v>12.192319322648927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12"/>
      <c r="I32">
        <f>BRPL_EOD!AA32+BRPL_EOD!AB32</f>
        <v>12.34</v>
      </c>
      <c r="J32">
        <f>BYPL_EOD!AA32+BYPL_EOD!AB32</f>
        <v>7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33.07</v>
      </c>
      <c r="O32" s="112">
        <f t="shared" si="1"/>
        <v>0.53000000000000114</v>
      </c>
      <c r="P32">
        <v>12.537768370123979</v>
      </c>
      <c r="Q32">
        <v>7.1121862715452071</v>
      </c>
      <c r="R32">
        <v>0</v>
      </c>
      <c r="S32">
        <v>1.7577260356818869</v>
      </c>
      <c r="T32">
        <v>12.192319322648927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12"/>
      <c r="I33">
        <f>BRPL_EOD!AA33+BRPL_EOD!AB33</f>
        <v>12.34</v>
      </c>
      <c r="J33">
        <f>BYPL_EOD!AA33+BYPL_EOD!AB33</f>
        <v>7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33.07</v>
      </c>
      <c r="O33" s="112">
        <f t="shared" si="1"/>
        <v>0.53000000000000114</v>
      </c>
      <c r="P33">
        <v>12.537768370123979</v>
      </c>
      <c r="Q33">
        <v>7.1121862715452071</v>
      </c>
      <c r="R33">
        <v>0</v>
      </c>
      <c r="S33">
        <v>1.7577260356818869</v>
      </c>
      <c r="T33">
        <v>12.192319322648927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12"/>
      <c r="I34">
        <f>BRPL_EOD!AA34+BRPL_EOD!AB34</f>
        <v>12.34</v>
      </c>
      <c r="J34">
        <f>BYPL_EOD!AA34+BYPL_EOD!AB34</f>
        <v>7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33.07</v>
      </c>
      <c r="O34" s="112">
        <f t="shared" si="1"/>
        <v>0.53000000000000114</v>
      </c>
      <c r="P34">
        <v>12.537768370123979</v>
      </c>
      <c r="Q34">
        <v>7.1121862715452071</v>
      </c>
      <c r="R34">
        <v>0</v>
      </c>
      <c r="S34">
        <v>1.7577260356818869</v>
      </c>
      <c r="T34">
        <v>12.192319322648927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84</v>
      </c>
      <c r="G35">
        <f t="shared" si="5"/>
        <v>32.6</v>
      </c>
      <c r="H35" s="112"/>
      <c r="I35">
        <f>BRPL_EOD!AA35+BRPL_EOD!AB35</f>
        <v>11.34</v>
      </c>
      <c r="J35">
        <f>BYPL_EOD!AA35+BYPL_EOD!AB35</f>
        <v>7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32.07</v>
      </c>
      <c r="O35" s="112">
        <f t="shared" si="1"/>
        <v>0.53000000000000114</v>
      </c>
      <c r="P35">
        <v>11.527408793264733</v>
      </c>
      <c r="Q35">
        <v>7.1156844402868726</v>
      </c>
      <c r="R35">
        <v>0</v>
      </c>
      <c r="S35">
        <v>1.7585905830994699</v>
      </c>
      <c r="T35">
        <v>12.198316183348926</v>
      </c>
      <c r="U35" s="114">
        <f t="shared" si="2"/>
        <v>32.6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84</v>
      </c>
      <c r="G36">
        <f t="shared" si="5"/>
        <v>32.6</v>
      </c>
      <c r="H36" s="112"/>
      <c r="I36">
        <f>BRPL_EOD!AA36+BRPL_EOD!AB36</f>
        <v>11.34</v>
      </c>
      <c r="J36">
        <f>BYPL_EOD!AA36+BYPL_EOD!AB36</f>
        <v>7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32.07</v>
      </c>
      <c r="O36" s="112">
        <f t="shared" si="1"/>
        <v>0.53000000000000114</v>
      </c>
      <c r="P36">
        <v>11.527408793264733</v>
      </c>
      <c r="Q36">
        <v>7.1156844402868726</v>
      </c>
      <c r="R36">
        <v>0</v>
      </c>
      <c r="S36">
        <v>1.7585905830994699</v>
      </c>
      <c r="T36">
        <v>12.198316183348926</v>
      </c>
      <c r="U36" s="114">
        <f t="shared" si="2"/>
        <v>32.6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84</v>
      </c>
      <c r="G37">
        <f t="shared" si="5"/>
        <v>32.6</v>
      </c>
      <c r="H37" s="112"/>
      <c r="I37">
        <f>BRPL_EOD!AA37+BRPL_EOD!AB37</f>
        <v>11.34</v>
      </c>
      <c r="J37">
        <f>BYPL_EOD!AA37+BYPL_EOD!AB37</f>
        <v>7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32.07</v>
      </c>
      <c r="O37" s="112">
        <f t="shared" si="1"/>
        <v>0.53000000000000114</v>
      </c>
      <c r="P37">
        <v>11.527408793264733</v>
      </c>
      <c r="Q37">
        <v>7.1156844402868726</v>
      </c>
      <c r="R37">
        <v>0</v>
      </c>
      <c r="S37">
        <v>1.7585905830994699</v>
      </c>
      <c r="T37">
        <v>12.198316183348926</v>
      </c>
      <c r="U37" s="114">
        <f t="shared" si="2"/>
        <v>32.6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84</v>
      </c>
      <c r="G38">
        <f t="shared" si="5"/>
        <v>32.6</v>
      </c>
      <c r="H38" s="112"/>
      <c r="I38">
        <f>BRPL_EOD!AA38+BRPL_EOD!AB38</f>
        <v>11.34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32.07</v>
      </c>
      <c r="O38" s="112">
        <f t="shared" si="1"/>
        <v>0.53000000000000114</v>
      </c>
      <c r="P38">
        <v>11.527408793264733</v>
      </c>
      <c r="Q38">
        <v>7.1156844402868726</v>
      </c>
      <c r="R38">
        <v>0</v>
      </c>
      <c r="S38">
        <v>1.7585905830994699</v>
      </c>
      <c r="T38">
        <v>12.198316183348926</v>
      </c>
      <c r="U38" s="114">
        <f t="shared" si="2"/>
        <v>32.6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30.3</v>
      </c>
      <c r="E39">
        <f>GT!N39</f>
        <v>0</v>
      </c>
      <c r="F39">
        <f t="shared" si="4"/>
        <v>84</v>
      </c>
      <c r="G39">
        <f t="shared" si="5"/>
        <v>30.3</v>
      </c>
      <c r="H39" s="112"/>
      <c r="I39">
        <f>BRPL_EOD!AA39+BRPL_EOD!AB39</f>
        <v>11.34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32.07</v>
      </c>
      <c r="O39" s="112">
        <f t="shared" si="1"/>
        <v>-1.7699999999999996</v>
      </c>
      <c r="P39">
        <v>10.714125350795136</v>
      </c>
      <c r="Q39">
        <v>6.6136576239476144</v>
      </c>
      <c r="R39">
        <v>0</v>
      </c>
      <c r="S39">
        <v>1.6345182413470534</v>
      </c>
      <c r="T39">
        <v>11.337698783910197</v>
      </c>
      <c r="U39" s="114">
        <f t="shared" si="2"/>
        <v>30.299999999999997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30.3</v>
      </c>
      <c r="E40">
        <f>GT!N40</f>
        <v>0</v>
      </c>
      <c r="F40">
        <f t="shared" si="4"/>
        <v>84</v>
      </c>
      <c r="G40">
        <f t="shared" si="5"/>
        <v>30.3</v>
      </c>
      <c r="H40" s="112"/>
      <c r="I40">
        <f>BRPL_EOD!AA40+BRPL_EOD!AB40</f>
        <v>9.7899999999999991</v>
      </c>
      <c r="J40">
        <f>BYPL_EOD!AA40+BYPL_EOD!AB40</f>
        <v>6.85</v>
      </c>
      <c r="K40">
        <f>MES_EOD!AA40+MES_EOD!AB40</f>
        <v>0</v>
      </c>
      <c r="L40">
        <f>NDMC_EOD!AA40+NDMC_EOD!AB40</f>
        <v>1.69</v>
      </c>
      <c r="M40">
        <f>TPDDL_EOD!AA40+TPDDL_EOD!AB40</f>
        <v>11.75</v>
      </c>
      <c r="N40">
        <f t="shared" si="0"/>
        <v>30.080000000000002</v>
      </c>
      <c r="O40" s="112">
        <f t="shared" si="1"/>
        <v>0.21999999999999886</v>
      </c>
      <c r="P40">
        <v>9.8616023936170194</v>
      </c>
      <c r="Q40">
        <v>6.9000997340425529</v>
      </c>
      <c r="R40">
        <v>0</v>
      </c>
      <c r="S40">
        <v>1.7023603723404255</v>
      </c>
      <c r="T40">
        <v>11.8359375</v>
      </c>
      <c r="U40" s="114">
        <f t="shared" si="2"/>
        <v>30.299999999999997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30.3</v>
      </c>
      <c r="E41">
        <f>GT!N41</f>
        <v>0</v>
      </c>
      <c r="F41">
        <f t="shared" si="4"/>
        <v>84</v>
      </c>
      <c r="G41">
        <f t="shared" si="5"/>
        <v>30.3</v>
      </c>
      <c r="H41" s="112"/>
      <c r="I41">
        <f>BRPL_EOD!AA41+BRPL_EOD!AB41</f>
        <v>9.7899999999999991</v>
      </c>
      <c r="J41">
        <f>BYPL_EOD!AA41+BYPL_EOD!AB41</f>
        <v>6.85</v>
      </c>
      <c r="K41">
        <f>MES_EOD!AA41+MES_EOD!AB41</f>
        <v>0</v>
      </c>
      <c r="L41">
        <f>NDMC_EOD!AA41+NDMC_EOD!AB41</f>
        <v>1.69</v>
      </c>
      <c r="M41">
        <f>TPDDL_EOD!AA41+TPDDL_EOD!AB41</f>
        <v>11.75</v>
      </c>
      <c r="N41">
        <f t="shared" si="0"/>
        <v>30.080000000000002</v>
      </c>
      <c r="O41" s="112">
        <f t="shared" si="1"/>
        <v>0.21999999999999886</v>
      </c>
      <c r="P41">
        <v>9.8616023936170194</v>
      </c>
      <c r="Q41">
        <v>6.9000997340425529</v>
      </c>
      <c r="R41">
        <v>0</v>
      </c>
      <c r="S41">
        <v>1.7023603723404255</v>
      </c>
      <c r="T41">
        <v>11.8359375</v>
      </c>
      <c r="U41" s="114">
        <f t="shared" si="2"/>
        <v>30.299999999999997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30.3</v>
      </c>
      <c r="E42">
        <f>GT!N42</f>
        <v>0</v>
      </c>
      <c r="F42">
        <f t="shared" si="4"/>
        <v>84</v>
      </c>
      <c r="G42">
        <f t="shared" si="5"/>
        <v>30.3</v>
      </c>
      <c r="H42" s="112"/>
      <c r="I42">
        <f>BRPL_EOD!AA42+BRPL_EOD!AB42</f>
        <v>9.7899999999999991</v>
      </c>
      <c r="J42">
        <f>BYPL_EOD!AA42+BYPL_EOD!AB42</f>
        <v>6.85</v>
      </c>
      <c r="K42">
        <f>MES_EOD!AA42+MES_EOD!AB42</f>
        <v>0</v>
      </c>
      <c r="L42">
        <f>NDMC_EOD!AA42+NDMC_EOD!AB42</f>
        <v>1.69</v>
      </c>
      <c r="M42">
        <f>TPDDL_EOD!AA42+TPDDL_EOD!AB42</f>
        <v>11.75</v>
      </c>
      <c r="N42">
        <f t="shared" si="0"/>
        <v>30.080000000000002</v>
      </c>
      <c r="O42" s="112">
        <f t="shared" si="1"/>
        <v>0.21999999999999886</v>
      </c>
      <c r="P42">
        <v>9.8616023936170194</v>
      </c>
      <c r="Q42">
        <v>6.9000997340425529</v>
      </c>
      <c r="R42">
        <v>0</v>
      </c>
      <c r="S42">
        <v>1.7023603723404255</v>
      </c>
      <c r="T42">
        <v>11.8359375</v>
      </c>
      <c r="U42" s="114">
        <f t="shared" si="2"/>
        <v>30.299999999999997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30.3</v>
      </c>
      <c r="E43">
        <f>GT!N43</f>
        <v>0</v>
      </c>
      <c r="F43">
        <f t="shared" si="4"/>
        <v>84</v>
      </c>
      <c r="G43">
        <f t="shared" si="5"/>
        <v>30.3</v>
      </c>
      <c r="H43" s="112"/>
      <c r="I43">
        <f>BRPL_EOD!AA43+BRPL_EOD!AB43</f>
        <v>9.81</v>
      </c>
      <c r="J43">
        <f>BYPL_EOD!AA43+BYPL_EOD!AB43</f>
        <v>6.86</v>
      </c>
      <c r="K43">
        <f>MES_EOD!AA43+MES_EOD!AB43</f>
        <v>0</v>
      </c>
      <c r="L43">
        <f>NDMC_EOD!AA43+NDMC_EOD!AB43</f>
        <v>1.65</v>
      </c>
      <c r="M43">
        <f>TPDDL_EOD!AA43+TPDDL_EOD!AB43</f>
        <v>11.77</v>
      </c>
      <c r="N43">
        <f t="shared" si="0"/>
        <v>30.09</v>
      </c>
      <c r="O43" s="112">
        <f t="shared" si="1"/>
        <v>0.21000000000000085</v>
      </c>
      <c r="P43">
        <v>9.8784646061814563</v>
      </c>
      <c r="Q43">
        <v>6.9078763708873385</v>
      </c>
      <c r="R43">
        <v>0</v>
      </c>
      <c r="S43">
        <v>1.6615154536390828</v>
      </c>
      <c r="T43">
        <v>11.852143569292124</v>
      </c>
      <c r="U43" s="114">
        <f t="shared" si="2"/>
        <v>30.300000000000004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30.3</v>
      </c>
      <c r="E44">
        <f>GT!N44</f>
        <v>0</v>
      </c>
      <c r="F44">
        <f t="shared" si="4"/>
        <v>84</v>
      </c>
      <c r="G44">
        <f t="shared" si="5"/>
        <v>30.3</v>
      </c>
      <c r="H44" s="112"/>
      <c r="I44">
        <f>BRPL_EOD!AA44+BRPL_EOD!AB44</f>
        <v>9.81</v>
      </c>
      <c r="J44">
        <f>BYPL_EOD!AA44+BYPL_EOD!AB44</f>
        <v>6.86</v>
      </c>
      <c r="K44">
        <f>MES_EOD!AA44+MES_EOD!AB44</f>
        <v>0</v>
      </c>
      <c r="L44">
        <f>NDMC_EOD!AA44+NDMC_EOD!AB44</f>
        <v>1.65</v>
      </c>
      <c r="M44">
        <f>TPDDL_EOD!AA44+TPDDL_EOD!AB44</f>
        <v>11.77</v>
      </c>
      <c r="N44">
        <f t="shared" si="0"/>
        <v>30.09</v>
      </c>
      <c r="O44" s="112">
        <f t="shared" si="1"/>
        <v>0.21000000000000085</v>
      </c>
      <c r="P44">
        <v>9.8784646061814563</v>
      </c>
      <c r="Q44">
        <v>6.9078763708873385</v>
      </c>
      <c r="R44">
        <v>0</v>
      </c>
      <c r="S44">
        <v>1.6615154536390828</v>
      </c>
      <c r="T44">
        <v>11.852143569292124</v>
      </c>
      <c r="U44" s="114">
        <f t="shared" si="2"/>
        <v>30.300000000000004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30.3</v>
      </c>
      <c r="E45">
        <f>GT!N45</f>
        <v>0</v>
      </c>
      <c r="F45">
        <f t="shared" si="4"/>
        <v>84</v>
      </c>
      <c r="G45">
        <f t="shared" si="5"/>
        <v>30.3</v>
      </c>
      <c r="H45" s="112"/>
      <c r="I45">
        <f>BRPL_EOD!AA45+BRPL_EOD!AB45</f>
        <v>9.81</v>
      </c>
      <c r="J45">
        <f>BYPL_EOD!AA45+BYPL_EOD!AB45</f>
        <v>6.86</v>
      </c>
      <c r="K45">
        <f>MES_EOD!AA45+MES_EOD!AB45</f>
        <v>0</v>
      </c>
      <c r="L45">
        <f>NDMC_EOD!AA45+NDMC_EOD!AB45</f>
        <v>1.65</v>
      </c>
      <c r="M45">
        <f>TPDDL_EOD!AA45+TPDDL_EOD!AB45</f>
        <v>11.77</v>
      </c>
      <c r="N45">
        <f t="shared" si="0"/>
        <v>30.09</v>
      </c>
      <c r="O45" s="112">
        <f t="shared" si="1"/>
        <v>0.21000000000000085</v>
      </c>
      <c r="P45">
        <v>9.8784646061814563</v>
      </c>
      <c r="Q45">
        <v>6.9078763708873385</v>
      </c>
      <c r="R45">
        <v>0</v>
      </c>
      <c r="S45">
        <v>1.6615154536390828</v>
      </c>
      <c r="T45">
        <v>11.852143569292124</v>
      </c>
      <c r="U45" s="114">
        <f t="shared" si="2"/>
        <v>30.300000000000004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30.3</v>
      </c>
      <c r="E46">
        <f>GT!N46</f>
        <v>0</v>
      </c>
      <c r="F46">
        <f t="shared" si="4"/>
        <v>84</v>
      </c>
      <c r="G46">
        <f t="shared" si="5"/>
        <v>30.3</v>
      </c>
      <c r="H46" s="112"/>
      <c r="I46">
        <f>BRPL_EOD!AA46+BRPL_EOD!AB46</f>
        <v>9.81</v>
      </c>
      <c r="J46">
        <f>BYPL_EOD!AA46+BYPL_EOD!AB46</f>
        <v>6.86</v>
      </c>
      <c r="K46">
        <f>MES_EOD!AA46+MES_EOD!AB46</f>
        <v>0</v>
      </c>
      <c r="L46">
        <f>NDMC_EOD!AA46+NDMC_EOD!AB46</f>
        <v>1.65</v>
      </c>
      <c r="M46">
        <f>TPDDL_EOD!AA46+TPDDL_EOD!AB46</f>
        <v>11.77</v>
      </c>
      <c r="N46">
        <f t="shared" si="0"/>
        <v>30.09</v>
      </c>
      <c r="O46" s="112">
        <f t="shared" si="1"/>
        <v>0.21000000000000085</v>
      </c>
      <c r="P46">
        <v>9.8784646061814563</v>
      </c>
      <c r="Q46">
        <v>6.9078763708873385</v>
      </c>
      <c r="R46">
        <v>0</v>
      </c>
      <c r="S46">
        <v>1.6615154536390828</v>
      </c>
      <c r="T46">
        <v>11.852143569292124</v>
      </c>
      <c r="U46" s="114">
        <f t="shared" si="2"/>
        <v>30.300000000000004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30.3</v>
      </c>
      <c r="E47">
        <f>GT!N47</f>
        <v>0</v>
      </c>
      <c r="F47">
        <f t="shared" si="4"/>
        <v>84</v>
      </c>
      <c r="G47">
        <f t="shared" si="5"/>
        <v>30.3</v>
      </c>
      <c r="H47" s="112"/>
      <c r="I47">
        <f>BRPL_EOD!AA47+BRPL_EOD!AB47</f>
        <v>9.81</v>
      </c>
      <c r="J47">
        <f>BYPL_EOD!AA47+BYPL_EOD!AB47</f>
        <v>6.86</v>
      </c>
      <c r="K47">
        <f>MES_EOD!AA47+MES_EOD!AB47</f>
        <v>0</v>
      </c>
      <c r="L47">
        <f>NDMC_EOD!AA47+NDMC_EOD!AB47</f>
        <v>1.65</v>
      </c>
      <c r="M47">
        <f>TPDDL_EOD!AA47+TPDDL_EOD!AB47</f>
        <v>11.77</v>
      </c>
      <c r="N47">
        <f t="shared" si="0"/>
        <v>30.09</v>
      </c>
      <c r="O47" s="112">
        <f t="shared" si="1"/>
        <v>0.21000000000000085</v>
      </c>
      <c r="P47">
        <v>9.8784646061814563</v>
      </c>
      <c r="Q47">
        <v>6.9078763708873385</v>
      </c>
      <c r="R47">
        <v>0</v>
      </c>
      <c r="S47">
        <v>1.6615154536390828</v>
      </c>
      <c r="T47">
        <v>11.852143569292124</v>
      </c>
      <c r="U47" s="114">
        <f t="shared" si="2"/>
        <v>30.300000000000004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30.3</v>
      </c>
      <c r="E48">
        <f>GT!N48</f>
        <v>0</v>
      </c>
      <c r="F48">
        <f t="shared" si="4"/>
        <v>84</v>
      </c>
      <c r="G48">
        <f t="shared" si="5"/>
        <v>30.3</v>
      </c>
      <c r="H48" s="112"/>
      <c r="I48">
        <f>BRPL_EOD!AA48+BRPL_EOD!AB48</f>
        <v>9.82</v>
      </c>
      <c r="J48">
        <f>BYPL_EOD!AA48+BYPL_EOD!AB48</f>
        <v>6.87</v>
      </c>
      <c r="K48">
        <f>MES_EOD!AA48+MES_EOD!AB48</f>
        <v>0</v>
      </c>
      <c r="L48">
        <f>NDMC_EOD!AA48+NDMC_EOD!AB48</f>
        <v>1.6</v>
      </c>
      <c r="M48">
        <f>TPDDL_EOD!AA48+TPDDL_EOD!AB48</f>
        <v>11.79</v>
      </c>
      <c r="N48">
        <f t="shared" si="0"/>
        <v>30.080000000000002</v>
      </c>
      <c r="O48" s="112">
        <f t="shared" si="1"/>
        <v>0.21999999999999886</v>
      </c>
      <c r="P48">
        <v>9.8918218085106382</v>
      </c>
      <c r="Q48">
        <v>6.9202460106382979</v>
      </c>
      <c r="R48">
        <v>0</v>
      </c>
      <c r="S48">
        <v>1.6117021276595744</v>
      </c>
      <c r="T48">
        <v>11.876230053191488</v>
      </c>
      <c r="U48" s="114">
        <f t="shared" si="2"/>
        <v>30.299999999999997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30.3</v>
      </c>
      <c r="E49">
        <f>GT!N49</f>
        <v>0</v>
      </c>
      <c r="F49">
        <f t="shared" si="4"/>
        <v>84</v>
      </c>
      <c r="G49">
        <f t="shared" si="5"/>
        <v>30.3</v>
      </c>
      <c r="H49" s="112"/>
      <c r="I49">
        <f>BRPL_EOD!AA49+BRPL_EOD!AB49</f>
        <v>9.82</v>
      </c>
      <c r="J49">
        <f>BYPL_EOD!AA49+BYPL_EOD!AB49</f>
        <v>6.87</v>
      </c>
      <c r="K49">
        <f>MES_EOD!AA49+MES_EOD!AB49</f>
        <v>0</v>
      </c>
      <c r="L49">
        <f>NDMC_EOD!AA49+NDMC_EOD!AB49</f>
        <v>1.6</v>
      </c>
      <c r="M49">
        <f>TPDDL_EOD!AA49+TPDDL_EOD!AB49</f>
        <v>11.79</v>
      </c>
      <c r="N49">
        <f t="shared" si="0"/>
        <v>30.080000000000002</v>
      </c>
      <c r="O49" s="112">
        <f t="shared" si="1"/>
        <v>0.21999999999999886</v>
      </c>
      <c r="P49">
        <v>9.8918218085106382</v>
      </c>
      <c r="Q49">
        <v>6.9202460106382979</v>
      </c>
      <c r="R49">
        <v>0</v>
      </c>
      <c r="S49">
        <v>1.6117021276595744</v>
      </c>
      <c r="T49">
        <v>11.876230053191488</v>
      </c>
      <c r="U49" s="114">
        <f t="shared" si="2"/>
        <v>30.299999999999997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30.3</v>
      </c>
      <c r="E50">
        <f>GT!N50</f>
        <v>0</v>
      </c>
      <c r="F50">
        <f t="shared" si="4"/>
        <v>84</v>
      </c>
      <c r="G50">
        <f t="shared" si="5"/>
        <v>30.3</v>
      </c>
      <c r="H50" s="112"/>
      <c r="I50">
        <f>BRPL_EOD!AA50+BRPL_EOD!AB50</f>
        <v>9.82</v>
      </c>
      <c r="J50">
        <f>BYPL_EOD!AA50+BYPL_EOD!AB50</f>
        <v>6.87</v>
      </c>
      <c r="K50">
        <f>MES_EOD!AA50+MES_EOD!AB50</f>
        <v>0</v>
      </c>
      <c r="L50">
        <f>NDMC_EOD!AA50+NDMC_EOD!AB50</f>
        <v>1.6</v>
      </c>
      <c r="M50">
        <f>TPDDL_EOD!AA50+TPDDL_EOD!AB50</f>
        <v>11.79</v>
      </c>
      <c r="N50">
        <f t="shared" si="0"/>
        <v>30.080000000000002</v>
      </c>
      <c r="O50" s="112">
        <f t="shared" si="1"/>
        <v>0.21999999999999886</v>
      </c>
      <c r="P50">
        <v>9.8918218085106382</v>
      </c>
      <c r="Q50">
        <v>6.9202460106382979</v>
      </c>
      <c r="R50">
        <v>0</v>
      </c>
      <c r="S50">
        <v>1.6117021276595744</v>
      </c>
      <c r="T50">
        <v>11.876230053191488</v>
      </c>
      <c r="U50" s="114">
        <f t="shared" si="2"/>
        <v>30.299999999999997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30.3</v>
      </c>
      <c r="E51">
        <f>GT!N51</f>
        <v>0</v>
      </c>
      <c r="F51">
        <f t="shared" si="4"/>
        <v>84</v>
      </c>
      <c r="G51">
        <f t="shared" si="5"/>
        <v>30.3</v>
      </c>
      <c r="H51" s="112"/>
      <c r="I51">
        <f>BRPL_EOD!AA51+BRPL_EOD!AB51</f>
        <v>9.84</v>
      </c>
      <c r="J51">
        <f>BYPL_EOD!AA51+BYPL_EOD!AB51</f>
        <v>6.89</v>
      </c>
      <c r="K51">
        <f>MES_EOD!AA51+MES_EOD!AB51</f>
        <v>0</v>
      </c>
      <c r="L51">
        <f>NDMC_EOD!AA51+NDMC_EOD!AB51</f>
        <v>1.56</v>
      </c>
      <c r="M51">
        <f>TPDDL_EOD!AA51+TPDDL_EOD!AB51</f>
        <v>11.8</v>
      </c>
      <c r="N51">
        <f t="shared" si="0"/>
        <v>30.09</v>
      </c>
      <c r="O51" s="112">
        <f t="shared" si="1"/>
        <v>0.21000000000000085</v>
      </c>
      <c r="P51">
        <v>9.9086739780658029</v>
      </c>
      <c r="Q51">
        <v>6.9380857427716851</v>
      </c>
      <c r="R51">
        <v>0</v>
      </c>
      <c r="S51">
        <v>1.570887337986042</v>
      </c>
      <c r="T51">
        <v>11.882352941176471</v>
      </c>
      <c r="U51" s="114">
        <f t="shared" si="2"/>
        <v>30.300000000000004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30.3</v>
      </c>
      <c r="E52">
        <f>GT!N52</f>
        <v>0</v>
      </c>
      <c r="F52">
        <f t="shared" si="4"/>
        <v>84</v>
      </c>
      <c r="G52">
        <f t="shared" si="5"/>
        <v>30.3</v>
      </c>
      <c r="H52" s="112"/>
      <c r="I52">
        <f>BRPL_EOD!AA52+BRPL_EOD!AB52</f>
        <v>9.84</v>
      </c>
      <c r="J52">
        <f>BYPL_EOD!AA52+BYPL_EOD!AB52</f>
        <v>6.89</v>
      </c>
      <c r="K52">
        <f>MES_EOD!AA52+MES_EOD!AB52</f>
        <v>0</v>
      </c>
      <c r="L52">
        <f>NDMC_EOD!AA52+NDMC_EOD!AB52</f>
        <v>1.56</v>
      </c>
      <c r="M52">
        <f>TPDDL_EOD!AA52+TPDDL_EOD!AB52</f>
        <v>11.8</v>
      </c>
      <c r="N52">
        <f t="shared" si="0"/>
        <v>30.09</v>
      </c>
      <c r="O52" s="112">
        <f t="shared" si="1"/>
        <v>0.21000000000000085</v>
      </c>
      <c r="P52">
        <v>9.9086739780658029</v>
      </c>
      <c r="Q52">
        <v>6.9380857427716851</v>
      </c>
      <c r="R52">
        <v>0</v>
      </c>
      <c r="S52">
        <v>1.570887337986042</v>
      </c>
      <c r="T52">
        <v>11.882352941176471</v>
      </c>
      <c r="U52" s="114">
        <f t="shared" si="2"/>
        <v>30.300000000000004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30.3</v>
      </c>
      <c r="E53">
        <f>GT!N53</f>
        <v>0</v>
      </c>
      <c r="F53">
        <f t="shared" si="4"/>
        <v>84</v>
      </c>
      <c r="G53">
        <f t="shared" si="5"/>
        <v>30.3</v>
      </c>
      <c r="H53" s="112"/>
      <c r="I53">
        <f>BRPL_EOD!AA53+BRPL_EOD!AB53</f>
        <v>9.84</v>
      </c>
      <c r="J53">
        <f>BYPL_EOD!AA53+BYPL_EOD!AB53</f>
        <v>6.89</v>
      </c>
      <c r="K53">
        <f>MES_EOD!AA53+MES_EOD!AB53</f>
        <v>0</v>
      </c>
      <c r="L53">
        <f>NDMC_EOD!AA53+NDMC_EOD!AB53</f>
        <v>1.56</v>
      </c>
      <c r="M53">
        <f>TPDDL_EOD!AA53+TPDDL_EOD!AB53</f>
        <v>11.8</v>
      </c>
      <c r="N53">
        <f t="shared" si="0"/>
        <v>30.09</v>
      </c>
      <c r="O53" s="112">
        <f t="shared" si="1"/>
        <v>0.21000000000000085</v>
      </c>
      <c r="P53">
        <v>9.9086739780658029</v>
      </c>
      <c r="Q53">
        <v>6.9380857427716851</v>
      </c>
      <c r="R53">
        <v>0</v>
      </c>
      <c r="S53">
        <v>1.570887337986042</v>
      </c>
      <c r="T53">
        <v>11.882352941176471</v>
      </c>
      <c r="U53" s="114">
        <f t="shared" si="2"/>
        <v>30.300000000000004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30.3</v>
      </c>
      <c r="E54">
        <f>GT!N54</f>
        <v>0</v>
      </c>
      <c r="F54">
        <f t="shared" si="4"/>
        <v>84</v>
      </c>
      <c r="G54">
        <f t="shared" si="5"/>
        <v>30.3</v>
      </c>
      <c r="H54" s="112"/>
      <c r="I54">
        <f>BRPL_EOD!AA54+BRPL_EOD!AB54</f>
        <v>9.84</v>
      </c>
      <c r="J54">
        <f>BYPL_EOD!AA54+BYPL_EOD!AB54</f>
        <v>6.89</v>
      </c>
      <c r="K54">
        <f>MES_EOD!AA54+MES_EOD!AB54</f>
        <v>0</v>
      </c>
      <c r="L54">
        <f>NDMC_EOD!AA54+NDMC_EOD!AB54</f>
        <v>1.56</v>
      </c>
      <c r="M54">
        <f>TPDDL_EOD!AA54+TPDDL_EOD!AB54</f>
        <v>11.8</v>
      </c>
      <c r="N54">
        <f t="shared" si="0"/>
        <v>30.09</v>
      </c>
      <c r="O54" s="112">
        <f t="shared" si="1"/>
        <v>0.21000000000000085</v>
      </c>
      <c r="P54">
        <v>9.9086739780658029</v>
      </c>
      <c r="Q54">
        <v>6.9380857427716851</v>
      </c>
      <c r="R54">
        <v>0</v>
      </c>
      <c r="S54">
        <v>1.570887337986042</v>
      </c>
      <c r="T54">
        <v>11.882352941176471</v>
      </c>
      <c r="U54" s="114">
        <f t="shared" si="2"/>
        <v>30.300000000000004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30.3</v>
      </c>
      <c r="E55">
        <f>GT!N55</f>
        <v>0</v>
      </c>
      <c r="F55">
        <f t="shared" si="4"/>
        <v>84</v>
      </c>
      <c r="G55">
        <f t="shared" si="5"/>
        <v>30.3</v>
      </c>
      <c r="H55" s="112"/>
      <c r="I55">
        <f>BRPL_EOD!AA55+BRPL_EOD!AB55</f>
        <v>9.84</v>
      </c>
      <c r="J55">
        <f>BYPL_EOD!AA55+BYPL_EOD!AB55</f>
        <v>6.89</v>
      </c>
      <c r="K55">
        <f>MES_EOD!AA55+MES_EOD!AB55</f>
        <v>0</v>
      </c>
      <c r="L55">
        <f>NDMC_EOD!AA55+NDMC_EOD!AB55</f>
        <v>1.55</v>
      </c>
      <c r="M55">
        <f>TPDDL_EOD!AA55+TPDDL_EOD!AB55</f>
        <v>11.8</v>
      </c>
      <c r="N55">
        <f t="shared" si="0"/>
        <v>30.080000000000002</v>
      </c>
      <c r="O55" s="112">
        <f t="shared" si="1"/>
        <v>0.21999999999999886</v>
      </c>
      <c r="P55">
        <v>9.9119680851063823</v>
      </c>
      <c r="Q55">
        <v>6.940392287234042</v>
      </c>
      <c r="R55">
        <v>0</v>
      </c>
      <c r="S55">
        <v>1.5613364361702127</v>
      </c>
      <c r="T55">
        <v>11.886303191489361</v>
      </c>
      <c r="U55" s="114">
        <f t="shared" si="2"/>
        <v>30.299999999999997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84</v>
      </c>
      <c r="G56">
        <f t="shared" si="5"/>
        <v>30.3</v>
      </c>
      <c r="H56" s="112"/>
      <c r="I56">
        <f>BRPL_EOD!AA56+BRPL_EOD!AB56</f>
        <v>9.84</v>
      </c>
      <c r="J56">
        <f>BYPL_EOD!AA56+BYPL_EOD!AB56</f>
        <v>6.89</v>
      </c>
      <c r="K56">
        <f>MES_EOD!AA56+MES_EOD!AB56</f>
        <v>0</v>
      </c>
      <c r="L56">
        <f>NDMC_EOD!AA56+NDMC_EOD!AB56</f>
        <v>1.55</v>
      </c>
      <c r="M56">
        <f>TPDDL_EOD!AA56+TPDDL_EOD!AB56</f>
        <v>11.8</v>
      </c>
      <c r="N56">
        <f t="shared" si="0"/>
        <v>30.080000000000002</v>
      </c>
      <c r="O56" s="112">
        <f t="shared" si="1"/>
        <v>0.21999999999999886</v>
      </c>
      <c r="P56">
        <v>9.9119680851063823</v>
      </c>
      <c r="Q56">
        <v>6.940392287234042</v>
      </c>
      <c r="R56">
        <v>0</v>
      </c>
      <c r="S56">
        <v>1.5613364361702127</v>
      </c>
      <c r="T56">
        <v>11.886303191489361</v>
      </c>
      <c r="U56" s="114">
        <f t="shared" si="2"/>
        <v>30.299999999999997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30.3</v>
      </c>
      <c r="E57">
        <f>GT!N57</f>
        <v>0</v>
      </c>
      <c r="F57">
        <f t="shared" si="4"/>
        <v>84</v>
      </c>
      <c r="G57">
        <f t="shared" si="5"/>
        <v>30.3</v>
      </c>
      <c r="H57" s="112"/>
      <c r="I57">
        <f>BRPL_EOD!AA57+BRPL_EOD!AB57</f>
        <v>9.84</v>
      </c>
      <c r="J57">
        <f>BYPL_EOD!AA57+BYPL_EOD!AB57</f>
        <v>6.89</v>
      </c>
      <c r="K57">
        <f>MES_EOD!AA57+MES_EOD!AB57</f>
        <v>0</v>
      </c>
      <c r="L57">
        <f>NDMC_EOD!AA57+NDMC_EOD!AB57</f>
        <v>1.55</v>
      </c>
      <c r="M57">
        <f>TPDDL_EOD!AA57+TPDDL_EOD!AB57</f>
        <v>11.8</v>
      </c>
      <c r="N57">
        <f t="shared" si="0"/>
        <v>30.080000000000002</v>
      </c>
      <c r="O57" s="112">
        <f t="shared" si="1"/>
        <v>0.21999999999999886</v>
      </c>
      <c r="P57">
        <v>9.9119680851063823</v>
      </c>
      <c r="Q57">
        <v>6.940392287234042</v>
      </c>
      <c r="R57">
        <v>0</v>
      </c>
      <c r="S57">
        <v>1.5613364361702127</v>
      </c>
      <c r="T57">
        <v>11.886303191489361</v>
      </c>
      <c r="U57" s="114">
        <f t="shared" si="2"/>
        <v>30.299999999999997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30.3</v>
      </c>
      <c r="E58">
        <f>GT!N58</f>
        <v>0</v>
      </c>
      <c r="F58">
        <f t="shared" si="4"/>
        <v>84</v>
      </c>
      <c r="G58">
        <f t="shared" si="5"/>
        <v>30.3</v>
      </c>
      <c r="H58" s="112"/>
      <c r="I58">
        <f>BRPL_EOD!AA58+BRPL_EOD!AB58</f>
        <v>9.84</v>
      </c>
      <c r="J58">
        <f>BYPL_EOD!AA58+BYPL_EOD!AB58</f>
        <v>6.89</v>
      </c>
      <c r="K58">
        <f>MES_EOD!AA58+MES_EOD!AB58</f>
        <v>0</v>
      </c>
      <c r="L58">
        <f>NDMC_EOD!AA58+NDMC_EOD!AB58</f>
        <v>1.55</v>
      </c>
      <c r="M58">
        <f>TPDDL_EOD!AA58+TPDDL_EOD!AB58</f>
        <v>11.8</v>
      </c>
      <c r="N58">
        <f t="shared" si="0"/>
        <v>30.080000000000002</v>
      </c>
      <c r="O58" s="112">
        <f t="shared" si="1"/>
        <v>0.21999999999999886</v>
      </c>
      <c r="P58">
        <v>9.9119680851063823</v>
      </c>
      <c r="Q58">
        <v>6.940392287234042</v>
      </c>
      <c r="R58">
        <v>0</v>
      </c>
      <c r="S58">
        <v>1.5613364361702127</v>
      </c>
      <c r="T58">
        <v>11.886303191489361</v>
      </c>
      <c r="U58" s="114">
        <f t="shared" si="2"/>
        <v>30.299999999999997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84</v>
      </c>
      <c r="G59">
        <f t="shared" si="5"/>
        <v>30.3</v>
      </c>
      <c r="H59" s="112"/>
      <c r="I59">
        <f>BRPL_EOD!AA59+BRPL_EOD!AB59</f>
        <v>9.84</v>
      </c>
      <c r="J59">
        <f>BYPL_EOD!AA59+BYPL_EOD!AB59</f>
        <v>6.89</v>
      </c>
      <c r="K59">
        <f>MES_EOD!AA59+MES_EOD!AB59</f>
        <v>0</v>
      </c>
      <c r="L59">
        <f>NDMC_EOD!AA59+NDMC_EOD!AB59</f>
        <v>1.55</v>
      </c>
      <c r="M59">
        <f>TPDDL_EOD!AA59+TPDDL_EOD!AB59</f>
        <v>11.8</v>
      </c>
      <c r="N59">
        <f t="shared" si="0"/>
        <v>30.080000000000002</v>
      </c>
      <c r="O59" s="112">
        <f t="shared" si="1"/>
        <v>0.21999999999999886</v>
      </c>
      <c r="P59">
        <v>9.9119680851063823</v>
      </c>
      <c r="Q59">
        <v>6.940392287234042</v>
      </c>
      <c r="R59">
        <v>0</v>
      </c>
      <c r="S59">
        <v>1.5613364361702127</v>
      </c>
      <c r="T59">
        <v>11.886303191489361</v>
      </c>
      <c r="U59" s="114">
        <f t="shared" si="2"/>
        <v>30.299999999999997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12"/>
      <c r="I60">
        <f>BRPL_EOD!AA60+BRPL_EOD!AB60</f>
        <v>9.84</v>
      </c>
      <c r="J60">
        <f>BYPL_EOD!AA60+BYPL_EOD!AB60</f>
        <v>6.89</v>
      </c>
      <c r="K60">
        <f>MES_EOD!AA60+MES_EOD!AB60</f>
        <v>0</v>
      </c>
      <c r="L60">
        <f>NDMC_EOD!AA60+NDMC_EOD!AB60</f>
        <v>1.55</v>
      </c>
      <c r="M60">
        <f>TPDDL_EOD!AA60+TPDDL_EOD!AB60</f>
        <v>11.8</v>
      </c>
      <c r="N60">
        <f t="shared" si="0"/>
        <v>30.080000000000002</v>
      </c>
      <c r="O60" s="112">
        <f t="shared" si="1"/>
        <v>0.21999999999999886</v>
      </c>
      <c r="P60">
        <v>9.9119680851063823</v>
      </c>
      <c r="Q60">
        <v>6.940392287234042</v>
      </c>
      <c r="R60">
        <v>0</v>
      </c>
      <c r="S60">
        <v>1.5613364361702127</v>
      </c>
      <c r="T60">
        <v>11.886303191489361</v>
      </c>
      <c r="U60" s="114">
        <f t="shared" si="2"/>
        <v>30.299999999999997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12"/>
      <c r="I61">
        <f>BRPL_EOD!AA61+BRPL_EOD!AB61</f>
        <v>9.84</v>
      </c>
      <c r="J61">
        <f>BYPL_EOD!AA61+BYPL_EOD!AB61</f>
        <v>6.89</v>
      </c>
      <c r="K61">
        <f>MES_EOD!AA61+MES_EOD!AB61</f>
        <v>0</v>
      </c>
      <c r="L61">
        <f>NDMC_EOD!AA61+NDMC_EOD!AB61</f>
        <v>1.55</v>
      </c>
      <c r="M61">
        <f>TPDDL_EOD!AA61+TPDDL_EOD!AB61</f>
        <v>11.8</v>
      </c>
      <c r="N61">
        <f t="shared" si="0"/>
        <v>30.080000000000002</v>
      </c>
      <c r="O61" s="112">
        <f t="shared" si="1"/>
        <v>0.21999999999999886</v>
      </c>
      <c r="P61">
        <v>9.9119680851063823</v>
      </c>
      <c r="Q61">
        <v>6.940392287234042</v>
      </c>
      <c r="R61">
        <v>0</v>
      </c>
      <c r="S61">
        <v>1.5613364361702127</v>
      </c>
      <c r="T61">
        <v>11.886303191489361</v>
      </c>
      <c r="U61" s="114">
        <f t="shared" si="2"/>
        <v>30.299999999999997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12"/>
      <c r="I62">
        <f>BRPL_EOD!AA62+BRPL_EOD!AB62</f>
        <v>9.84</v>
      </c>
      <c r="J62">
        <f>BYPL_EOD!AA62+BYPL_EOD!AB62</f>
        <v>6.89</v>
      </c>
      <c r="K62">
        <f>MES_EOD!AA62+MES_EOD!AB62</f>
        <v>0</v>
      </c>
      <c r="L62">
        <f>NDMC_EOD!AA62+NDMC_EOD!AB62</f>
        <v>1.55</v>
      </c>
      <c r="M62">
        <f>TPDDL_EOD!AA62+TPDDL_EOD!AB62</f>
        <v>11.8</v>
      </c>
      <c r="N62">
        <f t="shared" si="0"/>
        <v>30.080000000000002</v>
      </c>
      <c r="O62" s="112">
        <f t="shared" si="1"/>
        <v>0.21999999999999886</v>
      </c>
      <c r="P62">
        <v>9.9119680851063823</v>
      </c>
      <c r="Q62">
        <v>6.940392287234042</v>
      </c>
      <c r="R62">
        <v>0</v>
      </c>
      <c r="S62">
        <v>1.5613364361702127</v>
      </c>
      <c r="T62">
        <v>11.886303191489361</v>
      </c>
      <c r="U62" s="114">
        <f t="shared" si="2"/>
        <v>30.299999999999997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12"/>
      <c r="I63">
        <f>BRPL_EOD!AA63+BRPL_EOD!AB63</f>
        <v>9.84</v>
      </c>
      <c r="J63">
        <f>BYPL_EOD!AA63+BYPL_EOD!AB63</f>
        <v>6.89</v>
      </c>
      <c r="K63">
        <f>MES_EOD!AA63+MES_EOD!AB63</f>
        <v>0</v>
      </c>
      <c r="L63">
        <f>NDMC_EOD!AA63+NDMC_EOD!AB63</f>
        <v>1.55</v>
      </c>
      <c r="M63">
        <f>TPDDL_EOD!AA63+TPDDL_EOD!AB63</f>
        <v>11.8</v>
      </c>
      <c r="N63">
        <f t="shared" si="0"/>
        <v>30.080000000000002</v>
      </c>
      <c r="O63" s="112">
        <f t="shared" si="1"/>
        <v>0.21999999999999886</v>
      </c>
      <c r="P63">
        <v>9.9119680851063823</v>
      </c>
      <c r="Q63">
        <v>6.940392287234042</v>
      </c>
      <c r="R63">
        <v>0</v>
      </c>
      <c r="S63">
        <v>1.5613364361702127</v>
      </c>
      <c r="T63">
        <v>11.886303191489361</v>
      </c>
      <c r="U63" s="114">
        <f t="shared" si="2"/>
        <v>30.299999999999997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12"/>
      <c r="I64">
        <f>BRPL_EOD!AA64+BRPL_EOD!AB64</f>
        <v>9.84</v>
      </c>
      <c r="J64">
        <f>BYPL_EOD!AA64+BYPL_EOD!AB64</f>
        <v>6.89</v>
      </c>
      <c r="K64">
        <f>MES_EOD!AA64+MES_EOD!AB64</f>
        <v>0</v>
      </c>
      <c r="L64">
        <f>NDMC_EOD!AA64+NDMC_EOD!AB64</f>
        <v>1.55</v>
      </c>
      <c r="M64">
        <f>TPDDL_EOD!AA64+TPDDL_EOD!AB64</f>
        <v>11.8</v>
      </c>
      <c r="N64">
        <f t="shared" si="0"/>
        <v>30.080000000000002</v>
      </c>
      <c r="O64" s="112">
        <f t="shared" si="1"/>
        <v>0.21999999999999886</v>
      </c>
      <c r="P64">
        <v>9.9119680851063823</v>
      </c>
      <c r="Q64">
        <v>6.940392287234042</v>
      </c>
      <c r="R64">
        <v>0</v>
      </c>
      <c r="S64">
        <v>1.5613364361702127</v>
      </c>
      <c r="T64">
        <v>11.886303191489361</v>
      </c>
      <c r="U64" s="114">
        <f t="shared" si="2"/>
        <v>30.299999999999997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12"/>
      <c r="I65">
        <f>BRPL_EOD!AA65+BRPL_EOD!AB65</f>
        <v>9.84</v>
      </c>
      <c r="J65">
        <f>BYPL_EOD!AA65+BYPL_EOD!AB65</f>
        <v>6.89</v>
      </c>
      <c r="K65">
        <f>MES_EOD!AA65+MES_EOD!AB65</f>
        <v>0</v>
      </c>
      <c r="L65">
        <f>NDMC_EOD!AA65+NDMC_EOD!AB65</f>
        <v>1.55</v>
      </c>
      <c r="M65">
        <f>TPDDL_EOD!AA65+TPDDL_EOD!AB65</f>
        <v>11.8</v>
      </c>
      <c r="N65">
        <f t="shared" si="0"/>
        <v>30.080000000000002</v>
      </c>
      <c r="O65" s="112">
        <f t="shared" si="1"/>
        <v>0.21999999999999886</v>
      </c>
      <c r="P65">
        <v>9.9119680851063823</v>
      </c>
      <c r="Q65">
        <v>6.940392287234042</v>
      </c>
      <c r="R65">
        <v>0</v>
      </c>
      <c r="S65">
        <v>1.5613364361702127</v>
      </c>
      <c r="T65">
        <v>11.886303191489361</v>
      </c>
      <c r="U65" s="114">
        <f t="shared" si="2"/>
        <v>30.299999999999997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12"/>
      <c r="I66">
        <f>BRPL_EOD!AA66+BRPL_EOD!AB66</f>
        <v>9.84</v>
      </c>
      <c r="J66">
        <f>BYPL_EOD!AA66+BYPL_EOD!AB66</f>
        <v>6.89</v>
      </c>
      <c r="K66">
        <f>MES_EOD!AA66+MES_EOD!AB66</f>
        <v>0</v>
      </c>
      <c r="L66">
        <f>NDMC_EOD!AA66+NDMC_EOD!AB66</f>
        <v>1.55</v>
      </c>
      <c r="M66">
        <f>TPDDL_EOD!AA66+TPDDL_EOD!AB66</f>
        <v>11.8</v>
      </c>
      <c r="N66">
        <f t="shared" si="0"/>
        <v>30.080000000000002</v>
      </c>
      <c r="O66" s="112">
        <f t="shared" si="1"/>
        <v>0.21999999999999886</v>
      </c>
      <c r="P66">
        <v>9.9119680851063823</v>
      </c>
      <c r="Q66">
        <v>6.940392287234042</v>
      </c>
      <c r="R66">
        <v>0</v>
      </c>
      <c r="S66">
        <v>1.5613364361702127</v>
      </c>
      <c r="T66">
        <v>11.886303191489361</v>
      </c>
      <c r="U66" s="114">
        <f t="shared" si="2"/>
        <v>30.299999999999997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12"/>
      <c r="I67">
        <f>BRPL_EOD!AA67+BRPL_EOD!AB67</f>
        <v>9.84</v>
      </c>
      <c r="J67">
        <f>BYPL_EOD!AA67+BYPL_EOD!AB67</f>
        <v>6.89</v>
      </c>
      <c r="K67">
        <f>MES_EOD!AA67+MES_EOD!AB67</f>
        <v>0</v>
      </c>
      <c r="L67">
        <f>NDMC_EOD!AA67+NDMC_EOD!AB67</f>
        <v>1.55</v>
      </c>
      <c r="M67">
        <f>TPDDL_EOD!AA67+TPDDL_EOD!AB67</f>
        <v>11.8</v>
      </c>
      <c r="N67">
        <f t="shared" ref="N67:N98" si="6">SUM(I67:M67)</f>
        <v>30.080000000000002</v>
      </c>
      <c r="O67" s="112">
        <f t="shared" ref="O67:O98" si="7">G67-N67</f>
        <v>0.21999999999999886</v>
      </c>
      <c r="P67">
        <v>9.9119680851063823</v>
      </c>
      <c r="Q67">
        <v>6.940392287234042</v>
      </c>
      <c r="R67">
        <v>0</v>
      </c>
      <c r="S67">
        <v>1.5613364361702127</v>
      </c>
      <c r="T67">
        <v>11.886303191489361</v>
      </c>
      <c r="U67" s="114">
        <f t="shared" ref="U67:U98" si="8">SUM(P67:T67)</f>
        <v>30.299999999999997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84</v>
      </c>
      <c r="G68">
        <f t="shared" ref="G68:G98" si="11">D68+E68-X68</f>
        <v>30.3</v>
      </c>
      <c r="H68" s="112"/>
      <c r="I68">
        <f>BRPL_EOD!AA68+BRPL_EOD!AB68</f>
        <v>9.84</v>
      </c>
      <c r="J68">
        <f>BYPL_EOD!AA68+BYPL_EOD!AB68</f>
        <v>6.89</v>
      </c>
      <c r="K68">
        <f>MES_EOD!AA68+MES_EOD!AB68</f>
        <v>0</v>
      </c>
      <c r="L68">
        <f>NDMC_EOD!AA68+NDMC_EOD!AB68</f>
        <v>1.55</v>
      </c>
      <c r="M68">
        <f>TPDDL_EOD!AA68+TPDDL_EOD!AB68</f>
        <v>11.8</v>
      </c>
      <c r="N68">
        <f t="shared" si="6"/>
        <v>30.080000000000002</v>
      </c>
      <c r="O68" s="112">
        <f t="shared" si="7"/>
        <v>0.21999999999999886</v>
      </c>
      <c r="P68">
        <v>9.9119680851063823</v>
      </c>
      <c r="Q68">
        <v>6.940392287234042</v>
      </c>
      <c r="R68">
        <v>0</v>
      </c>
      <c r="S68">
        <v>1.5613364361702127</v>
      </c>
      <c r="T68">
        <v>11.886303191489361</v>
      </c>
      <c r="U68" s="114">
        <f t="shared" si="8"/>
        <v>30.299999999999997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84</v>
      </c>
      <c r="G69">
        <f t="shared" si="11"/>
        <v>30.3</v>
      </c>
      <c r="H69" s="112"/>
      <c r="I69">
        <f>BRPL_EOD!AA69+BRPL_EOD!AB69</f>
        <v>9.84</v>
      </c>
      <c r="J69">
        <f>BYPL_EOD!AA69+BYPL_EOD!AB69</f>
        <v>6.89</v>
      </c>
      <c r="K69">
        <f>MES_EOD!AA69+MES_EOD!AB69</f>
        <v>0</v>
      </c>
      <c r="L69">
        <f>NDMC_EOD!AA69+NDMC_EOD!AB69</f>
        <v>1.55</v>
      </c>
      <c r="M69">
        <f>TPDDL_EOD!AA69+TPDDL_EOD!AB69</f>
        <v>11.8</v>
      </c>
      <c r="N69">
        <f t="shared" si="6"/>
        <v>30.080000000000002</v>
      </c>
      <c r="O69" s="112">
        <f t="shared" si="7"/>
        <v>0.21999999999999886</v>
      </c>
      <c r="P69">
        <v>9.9119680851063823</v>
      </c>
      <c r="Q69">
        <v>6.940392287234042</v>
      </c>
      <c r="R69">
        <v>0</v>
      </c>
      <c r="S69">
        <v>1.5613364361702127</v>
      </c>
      <c r="T69">
        <v>11.886303191489361</v>
      </c>
      <c r="U69" s="114">
        <f t="shared" si="8"/>
        <v>30.299999999999997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84</v>
      </c>
      <c r="G70">
        <f t="shared" si="11"/>
        <v>30.3</v>
      </c>
      <c r="H70" s="112"/>
      <c r="I70">
        <f>BRPL_EOD!AA70+BRPL_EOD!AB70</f>
        <v>9.84</v>
      </c>
      <c r="J70">
        <f>BYPL_EOD!AA70+BYPL_EOD!AB70</f>
        <v>6.89</v>
      </c>
      <c r="K70">
        <f>MES_EOD!AA70+MES_EOD!AB70</f>
        <v>0</v>
      </c>
      <c r="L70">
        <f>NDMC_EOD!AA70+NDMC_EOD!AB70</f>
        <v>1.55</v>
      </c>
      <c r="M70">
        <f>TPDDL_EOD!AA70+TPDDL_EOD!AB70</f>
        <v>11.8</v>
      </c>
      <c r="N70">
        <f t="shared" si="6"/>
        <v>30.080000000000002</v>
      </c>
      <c r="O70" s="112">
        <f t="shared" si="7"/>
        <v>0.21999999999999886</v>
      </c>
      <c r="P70">
        <v>9.9119680851063823</v>
      </c>
      <c r="Q70">
        <v>6.940392287234042</v>
      </c>
      <c r="R70">
        <v>0</v>
      </c>
      <c r="S70">
        <v>1.5613364361702127</v>
      </c>
      <c r="T70">
        <v>11.886303191489361</v>
      </c>
      <c r="U70" s="114">
        <f t="shared" si="8"/>
        <v>30.299999999999997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84</v>
      </c>
      <c r="G71">
        <f t="shared" si="11"/>
        <v>30.3</v>
      </c>
      <c r="H71" s="112"/>
      <c r="I71">
        <f>BRPL_EOD!AA71+BRPL_EOD!AB71</f>
        <v>9.84</v>
      </c>
      <c r="J71">
        <f>BYPL_EOD!AA71+BYPL_EOD!AB71</f>
        <v>6.89</v>
      </c>
      <c r="K71">
        <f>MES_EOD!AA71+MES_EOD!AB71</f>
        <v>0</v>
      </c>
      <c r="L71">
        <f>NDMC_EOD!AA71+NDMC_EOD!AB71</f>
        <v>1.55</v>
      </c>
      <c r="M71">
        <f>TPDDL_EOD!AA71+TPDDL_EOD!AB71</f>
        <v>11.8</v>
      </c>
      <c r="N71">
        <f t="shared" si="6"/>
        <v>30.080000000000002</v>
      </c>
      <c r="O71" s="112">
        <f t="shared" si="7"/>
        <v>0.21999999999999886</v>
      </c>
      <c r="P71">
        <v>9.9119680851063823</v>
      </c>
      <c r="Q71">
        <v>6.940392287234042</v>
      </c>
      <c r="R71">
        <v>0</v>
      </c>
      <c r="S71">
        <v>1.5613364361702127</v>
      </c>
      <c r="T71">
        <v>11.886303191489361</v>
      </c>
      <c r="U71" s="114">
        <f t="shared" si="8"/>
        <v>30.299999999999997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84</v>
      </c>
      <c r="G72">
        <f t="shared" si="11"/>
        <v>30.3</v>
      </c>
      <c r="H72" s="112"/>
      <c r="I72">
        <f>BRPL_EOD!AA72+BRPL_EOD!AB72</f>
        <v>9.84</v>
      </c>
      <c r="J72">
        <f>BYPL_EOD!AA72+BYPL_EOD!AB72</f>
        <v>6.89</v>
      </c>
      <c r="K72">
        <f>MES_EOD!AA72+MES_EOD!AB72</f>
        <v>0</v>
      </c>
      <c r="L72">
        <f>NDMC_EOD!AA72+NDMC_EOD!AB72</f>
        <v>1.55</v>
      </c>
      <c r="M72">
        <f>TPDDL_EOD!AA72+TPDDL_EOD!AB72</f>
        <v>11.8</v>
      </c>
      <c r="N72">
        <f t="shared" si="6"/>
        <v>30.080000000000002</v>
      </c>
      <c r="O72" s="112">
        <f t="shared" si="7"/>
        <v>0.21999999999999886</v>
      </c>
      <c r="P72">
        <v>9.9119680851063823</v>
      </c>
      <c r="Q72">
        <v>6.940392287234042</v>
      </c>
      <c r="R72">
        <v>0</v>
      </c>
      <c r="S72">
        <v>1.5613364361702127</v>
      </c>
      <c r="T72">
        <v>11.886303191489361</v>
      </c>
      <c r="U72" s="114">
        <f t="shared" si="8"/>
        <v>30.299999999999997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12"/>
      <c r="I73">
        <f>BRPL_EOD!AA73+BRPL_EOD!AB73</f>
        <v>9.84</v>
      </c>
      <c r="J73">
        <f>BYPL_EOD!AA73+BYPL_EOD!AB73</f>
        <v>6.89</v>
      </c>
      <c r="K73">
        <f>MES_EOD!AA73+MES_EOD!AB73</f>
        <v>0</v>
      </c>
      <c r="L73">
        <f>NDMC_EOD!AA73+NDMC_EOD!AB73</f>
        <v>1.55</v>
      </c>
      <c r="M73">
        <f>TPDDL_EOD!AA73+TPDDL_EOD!AB73</f>
        <v>11.8</v>
      </c>
      <c r="N73">
        <f t="shared" si="6"/>
        <v>30.080000000000002</v>
      </c>
      <c r="O73" s="112">
        <f t="shared" si="7"/>
        <v>0.21999999999999886</v>
      </c>
      <c r="P73">
        <v>9.9119680851063823</v>
      </c>
      <c r="Q73">
        <v>6.940392287234042</v>
      </c>
      <c r="R73">
        <v>0</v>
      </c>
      <c r="S73">
        <v>1.5613364361702127</v>
      </c>
      <c r="T73">
        <v>11.886303191489361</v>
      </c>
      <c r="U73" s="114">
        <f t="shared" si="8"/>
        <v>30.299999999999997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84</v>
      </c>
      <c r="G74">
        <f t="shared" si="11"/>
        <v>30.3</v>
      </c>
      <c r="H74" s="112"/>
      <c r="I74">
        <f>BRPL_EOD!AA74+BRPL_EOD!AB74</f>
        <v>9.84</v>
      </c>
      <c r="J74">
        <f>BYPL_EOD!AA74+BYPL_EOD!AB74</f>
        <v>6.89</v>
      </c>
      <c r="K74">
        <f>MES_EOD!AA74+MES_EOD!AB74</f>
        <v>0</v>
      </c>
      <c r="L74">
        <f>NDMC_EOD!AA74+NDMC_EOD!AB74</f>
        <v>1.55</v>
      </c>
      <c r="M74">
        <f>TPDDL_EOD!AA74+TPDDL_EOD!AB74</f>
        <v>11.8</v>
      </c>
      <c r="N74">
        <f t="shared" si="6"/>
        <v>30.080000000000002</v>
      </c>
      <c r="O74" s="112">
        <f t="shared" si="7"/>
        <v>0.21999999999999886</v>
      </c>
      <c r="P74">
        <v>9.9119680851063823</v>
      </c>
      <c r="Q74">
        <v>6.940392287234042</v>
      </c>
      <c r="R74">
        <v>0</v>
      </c>
      <c r="S74">
        <v>1.5613364361702127</v>
      </c>
      <c r="T74">
        <v>11.886303191489361</v>
      </c>
      <c r="U74" s="114">
        <f t="shared" si="8"/>
        <v>30.299999999999997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12"/>
      <c r="I75">
        <f>BRPL_EOD!AA75+BRPL_EOD!AB75</f>
        <v>9.84</v>
      </c>
      <c r="J75">
        <f>BYPL_EOD!AA75+BYPL_EOD!AB75</f>
        <v>6.89</v>
      </c>
      <c r="K75">
        <f>MES_EOD!AA75+MES_EOD!AB75</f>
        <v>0</v>
      </c>
      <c r="L75">
        <f>NDMC_EOD!AA75+NDMC_EOD!AB75</f>
        <v>1.55</v>
      </c>
      <c r="M75">
        <f>TPDDL_EOD!AA75+TPDDL_EOD!AB75</f>
        <v>11.8</v>
      </c>
      <c r="N75">
        <f t="shared" si="6"/>
        <v>30.080000000000002</v>
      </c>
      <c r="O75" s="112">
        <f t="shared" si="7"/>
        <v>0.51999999999999957</v>
      </c>
      <c r="P75">
        <v>10.010106382978723</v>
      </c>
      <c r="Q75">
        <v>7.0091090425531908</v>
      </c>
      <c r="R75">
        <v>0</v>
      </c>
      <c r="S75">
        <v>1.5767952127659575</v>
      </c>
      <c r="T75">
        <v>12.003989361702128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12"/>
      <c r="I76">
        <f>BRPL_EOD!AA76+BRPL_EOD!AB76</f>
        <v>9.84</v>
      </c>
      <c r="J76">
        <f>BYPL_EOD!AA76+BYPL_EOD!AB76</f>
        <v>6.89</v>
      </c>
      <c r="K76">
        <f>MES_EOD!AA76+MES_EOD!AB76</f>
        <v>0</v>
      </c>
      <c r="L76">
        <f>NDMC_EOD!AA76+NDMC_EOD!AB76</f>
        <v>1.55</v>
      </c>
      <c r="M76">
        <f>TPDDL_EOD!AA76+TPDDL_EOD!AB76</f>
        <v>11.8</v>
      </c>
      <c r="N76">
        <f t="shared" si="6"/>
        <v>30.080000000000002</v>
      </c>
      <c r="O76" s="112">
        <f t="shared" si="7"/>
        <v>0.51999999999999957</v>
      </c>
      <c r="P76">
        <v>10.010106382978723</v>
      </c>
      <c r="Q76">
        <v>7.0091090425531908</v>
      </c>
      <c r="R76">
        <v>0</v>
      </c>
      <c r="S76">
        <v>1.5767952127659575</v>
      </c>
      <c r="T76">
        <v>12.003989361702128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12"/>
      <c r="I77">
        <f>BRPL_EOD!AA77+BRPL_EOD!AB77</f>
        <v>9.84</v>
      </c>
      <c r="J77">
        <f>BYPL_EOD!AA77+BYPL_EOD!AB77</f>
        <v>6.89</v>
      </c>
      <c r="K77">
        <f>MES_EOD!AA77+MES_EOD!AB77</f>
        <v>0</v>
      </c>
      <c r="L77">
        <f>NDMC_EOD!AA77+NDMC_EOD!AB77</f>
        <v>1.55</v>
      </c>
      <c r="M77">
        <f>TPDDL_EOD!AA77+TPDDL_EOD!AB77</f>
        <v>11.8</v>
      </c>
      <c r="N77">
        <f t="shared" si="6"/>
        <v>30.080000000000002</v>
      </c>
      <c r="O77" s="112">
        <f t="shared" si="7"/>
        <v>0.51999999999999957</v>
      </c>
      <c r="P77">
        <v>10.010106382978723</v>
      </c>
      <c r="Q77">
        <v>7.0091090425531908</v>
      </c>
      <c r="R77">
        <v>0</v>
      </c>
      <c r="S77">
        <v>1.5767952127659575</v>
      </c>
      <c r="T77">
        <v>12.003989361702128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84</v>
      </c>
      <c r="G78">
        <f t="shared" si="11"/>
        <v>30.6</v>
      </c>
      <c r="H78" s="112"/>
      <c r="I78">
        <f>BRPL_EOD!AA78+BRPL_EOD!AB78</f>
        <v>9.84</v>
      </c>
      <c r="J78">
        <f>BYPL_EOD!AA78+BYPL_EOD!AB78</f>
        <v>6.89</v>
      </c>
      <c r="K78">
        <f>MES_EOD!AA78+MES_EOD!AB78</f>
        <v>0</v>
      </c>
      <c r="L78">
        <f>NDMC_EOD!AA78+NDMC_EOD!AB78</f>
        <v>1.55</v>
      </c>
      <c r="M78">
        <f>TPDDL_EOD!AA78+TPDDL_EOD!AB78</f>
        <v>11.8</v>
      </c>
      <c r="N78">
        <f t="shared" si="6"/>
        <v>30.080000000000002</v>
      </c>
      <c r="O78" s="112">
        <f t="shared" si="7"/>
        <v>0.51999999999999957</v>
      </c>
      <c r="P78">
        <v>10.010106382978723</v>
      </c>
      <c r="Q78">
        <v>7.0091090425531908</v>
      </c>
      <c r="R78">
        <v>0</v>
      </c>
      <c r="S78">
        <v>1.5767952127659575</v>
      </c>
      <c r="T78">
        <v>12.003989361702128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12"/>
      <c r="I79">
        <f>BRPL_EOD!AA79+BRPL_EOD!AB79</f>
        <v>9.84</v>
      </c>
      <c r="J79">
        <f>BYPL_EOD!AA79+BYPL_EOD!AB79</f>
        <v>6.89</v>
      </c>
      <c r="K79">
        <f>MES_EOD!AA79+MES_EOD!AB79</f>
        <v>0</v>
      </c>
      <c r="L79">
        <f>NDMC_EOD!AA79+NDMC_EOD!AB79</f>
        <v>1.55</v>
      </c>
      <c r="M79">
        <f>TPDDL_EOD!AA79+TPDDL_EOD!AB79</f>
        <v>11.8</v>
      </c>
      <c r="N79">
        <f t="shared" si="6"/>
        <v>30.080000000000002</v>
      </c>
      <c r="O79" s="112">
        <f t="shared" si="7"/>
        <v>0.51999999999999957</v>
      </c>
      <c r="P79">
        <v>10.010106382978723</v>
      </c>
      <c r="Q79">
        <v>7.0091090425531908</v>
      </c>
      <c r="R79">
        <v>0</v>
      </c>
      <c r="S79">
        <v>1.5767952127659575</v>
      </c>
      <c r="T79">
        <v>12.003989361702128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12"/>
      <c r="I80">
        <f>BRPL_EOD!AA80+BRPL_EOD!AB80</f>
        <v>9.84</v>
      </c>
      <c r="J80">
        <f>BYPL_EOD!AA80+BYPL_EOD!AB80</f>
        <v>6.89</v>
      </c>
      <c r="K80">
        <f>MES_EOD!AA80+MES_EOD!AB80</f>
        <v>0</v>
      </c>
      <c r="L80">
        <f>NDMC_EOD!AA80+NDMC_EOD!AB80</f>
        <v>1.55</v>
      </c>
      <c r="M80">
        <f>TPDDL_EOD!AA80+TPDDL_EOD!AB80</f>
        <v>11.8</v>
      </c>
      <c r="N80">
        <f t="shared" si="6"/>
        <v>30.080000000000002</v>
      </c>
      <c r="O80" s="112">
        <f t="shared" si="7"/>
        <v>0.51999999999999957</v>
      </c>
      <c r="P80">
        <v>10.010106382978723</v>
      </c>
      <c r="Q80">
        <v>7.0091090425531908</v>
      </c>
      <c r="R80">
        <v>0</v>
      </c>
      <c r="S80">
        <v>1.5767952127659575</v>
      </c>
      <c r="T80">
        <v>12.003989361702128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84</v>
      </c>
      <c r="G81">
        <f t="shared" si="11"/>
        <v>30.6</v>
      </c>
      <c r="H81" s="112"/>
      <c r="I81">
        <f>BRPL_EOD!AA81+BRPL_EOD!AB81</f>
        <v>9.84</v>
      </c>
      <c r="J81">
        <f>BYPL_EOD!AA81+BYPL_EOD!AB81</f>
        <v>6.89</v>
      </c>
      <c r="K81">
        <f>MES_EOD!AA81+MES_EOD!AB81</f>
        <v>0</v>
      </c>
      <c r="L81">
        <f>NDMC_EOD!AA81+NDMC_EOD!AB81</f>
        <v>1.55</v>
      </c>
      <c r="M81">
        <f>TPDDL_EOD!AA81+TPDDL_EOD!AB81</f>
        <v>11.8</v>
      </c>
      <c r="N81">
        <f t="shared" si="6"/>
        <v>30.080000000000002</v>
      </c>
      <c r="O81" s="112">
        <f t="shared" si="7"/>
        <v>0.51999999999999957</v>
      </c>
      <c r="P81">
        <v>10.010106382978723</v>
      </c>
      <c r="Q81">
        <v>7.0091090425531908</v>
      </c>
      <c r="R81">
        <v>0</v>
      </c>
      <c r="S81">
        <v>1.5767952127659575</v>
      </c>
      <c r="T81">
        <v>12.003989361702128</v>
      </c>
      <c r="U81" s="114">
        <f t="shared" si="8"/>
        <v>30.6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30.6</v>
      </c>
      <c r="E82">
        <f>GT!N82</f>
        <v>0</v>
      </c>
      <c r="F82">
        <f t="shared" si="10"/>
        <v>84</v>
      </c>
      <c r="G82">
        <f t="shared" si="11"/>
        <v>30.6</v>
      </c>
      <c r="H82" s="112"/>
      <c r="I82">
        <f>BRPL_EOD!AA82+BRPL_EOD!AB82</f>
        <v>9.84</v>
      </c>
      <c r="J82">
        <f>BYPL_EOD!AA82+BYPL_EOD!AB82</f>
        <v>6.89</v>
      </c>
      <c r="K82">
        <f>MES_EOD!AA82+MES_EOD!AB82</f>
        <v>0</v>
      </c>
      <c r="L82">
        <f>NDMC_EOD!AA82+NDMC_EOD!AB82</f>
        <v>1.55</v>
      </c>
      <c r="M82">
        <f>TPDDL_EOD!AA82+TPDDL_EOD!AB82</f>
        <v>11.8</v>
      </c>
      <c r="N82">
        <f t="shared" si="6"/>
        <v>30.080000000000002</v>
      </c>
      <c r="O82" s="112">
        <f t="shared" si="7"/>
        <v>0.51999999999999957</v>
      </c>
      <c r="P82">
        <v>10.010106382978723</v>
      </c>
      <c r="Q82">
        <v>7.0091090425531908</v>
      </c>
      <c r="R82">
        <v>0</v>
      </c>
      <c r="S82">
        <v>1.5767952127659575</v>
      </c>
      <c r="T82">
        <v>12.003989361702128</v>
      </c>
      <c r="U82" s="114">
        <f t="shared" si="8"/>
        <v>30.6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30.6</v>
      </c>
      <c r="E83">
        <f>GT!N83</f>
        <v>0</v>
      </c>
      <c r="F83">
        <f t="shared" si="10"/>
        <v>84</v>
      </c>
      <c r="G83">
        <f t="shared" si="11"/>
        <v>30.6</v>
      </c>
      <c r="H83" s="112"/>
      <c r="I83">
        <f>BRPL_EOD!AA83+BRPL_EOD!AB83</f>
        <v>9.84</v>
      </c>
      <c r="J83">
        <f>BYPL_EOD!AA83+BYPL_EOD!AB83</f>
        <v>6.89</v>
      </c>
      <c r="K83">
        <f>MES_EOD!AA83+MES_EOD!AB83</f>
        <v>0</v>
      </c>
      <c r="L83">
        <f>NDMC_EOD!AA83+NDMC_EOD!AB83</f>
        <v>1.55</v>
      </c>
      <c r="M83">
        <f>TPDDL_EOD!AA83+TPDDL_EOD!AB83</f>
        <v>11.8</v>
      </c>
      <c r="N83">
        <f t="shared" si="6"/>
        <v>30.080000000000002</v>
      </c>
      <c r="O83" s="112">
        <f t="shared" si="7"/>
        <v>0.51999999999999957</v>
      </c>
      <c r="P83">
        <v>10.010106382978723</v>
      </c>
      <c r="Q83">
        <v>7.0091090425531908</v>
      </c>
      <c r="R83">
        <v>0</v>
      </c>
      <c r="S83">
        <v>1.5767952127659575</v>
      </c>
      <c r="T83">
        <v>12.003989361702128</v>
      </c>
      <c r="U83" s="114">
        <f t="shared" si="8"/>
        <v>30.6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30.6</v>
      </c>
      <c r="E84">
        <f>GT!N84</f>
        <v>0</v>
      </c>
      <c r="F84">
        <f t="shared" si="10"/>
        <v>84</v>
      </c>
      <c r="G84">
        <f t="shared" si="11"/>
        <v>30.6</v>
      </c>
      <c r="H84" s="112"/>
      <c r="I84">
        <f>BRPL_EOD!AA84+BRPL_EOD!AB84</f>
        <v>9.84</v>
      </c>
      <c r="J84">
        <f>BYPL_EOD!AA84+BYPL_EOD!AB84</f>
        <v>6.89</v>
      </c>
      <c r="K84">
        <f>MES_EOD!AA84+MES_EOD!AB84</f>
        <v>0</v>
      </c>
      <c r="L84">
        <f>NDMC_EOD!AA84+NDMC_EOD!AB84</f>
        <v>1.55</v>
      </c>
      <c r="M84">
        <f>TPDDL_EOD!AA84+TPDDL_EOD!AB84</f>
        <v>11.8</v>
      </c>
      <c r="N84">
        <f t="shared" si="6"/>
        <v>30.080000000000002</v>
      </c>
      <c r="O84" s="112">
        <f t="shared" si="7"/>
        <v>0.51999999999999957</v>
      </c>
      <c r="P84">
        <v>10.010106382978723</v>
      </c>
      <c r="Q84">
        <v>7.0091090425531908</v>
      </c>
      <c r="R84">
        <v>0</v>
      </c>
      <c r="S84">
        <v>1.5767952127659575</v>
      </c>
      <c r="T84">
        <v>12.003989361702128</v>
      </c>
      <c r="U84" s="114">
        <f t="shared" si="8"/>
        <v>30.6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30.6</v>
      </c>
      <c r="E85">
        <f>GT!N85</f>
        <v>0</v>
      </c>
      <c r="F85">
        <f t="shared" si="10"/>
        <v>84</v>
      </c>
      <c r="G85">
        <f t="shared" si="11"/>
        <v>30.6</v>
      </c>
      <c r="H85" s="112"/>
      <c r="I85">
        <f>BRPL_EOD!AA85+BRPL_EOD!AB85</f>
        <v>9.84</v>
      </c>
      <c r="J85">
        <f>BYPL_EOD!AA85+BYPL_EOD!AB85</f>
        <v>6.89</v>
      </c>
      <c r="K85">
        <f>MES_EOD!AA85+MES_EOD!AB85</f>
        <v>0</v>
      </c>
      <c r="L85">
        <f>NDMC_EOD!AA85+NDMC_EOD!AB85</f>
        <v>1.55</v>
      </c>
      <c r="M85">
        <f>TPDDL_EOD!AA85+TPDDL_EOD!AB85</f>
        <v>11.8</v>
      </c>
      <c r="N85">
        <f t="shared" si="6"/>
        <v>30.080000000000002</v>
      </c>
      <c r="O85" s="112">
        <f t="shared" si="7"/>
        <v>0.51999999999999957</v>
      </c>
      <c r="P85">
        <v>10.010106382978723</v>
      </c>
      <c r="Q85">
        <v>7.0091090425531908</v>
      </c>
      <c r="R85">
        <v>0</v>
      </c>
      <c r="S85">
        <v>1.5767952127659575</v>
      </c>
      <c r="T85">
        <v>12.003989361702128</v>
      </c>
      <c r="U85" s="114">
        <f t="shared" si="8"/>
        <v>30.6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30.6</v>
      </c>
      <c r="E86">
        <f>GT!N86</f>
        <v>0</v>
      </c>
      <c r="F86">
        <f t="shared" si="10"/>
        <v>84</v>
      </c>
      <c r="G86">
        <f t="shared" si="11"/>
        <v>30.6</v>
      </c>
      <c r="H86" s="112"/>
      <c r="I86">
        <f>BRPL_EOD!AA86+BRPL_EOD!AB86</f>
        <v>9.84</v>
      </c>
      <c r="J86">
        <f>BYPL_EOD!AA86+BYPL_EOD!AB86</f>
        <v>6.89</v>
      </c>
      <c r="K86">
        <f>MES_EOD!AA86+MES_EOD!AB86</f>
        <v>0</v>
      </c>
      <c r="L86">
        <f>NDMC_EOD!AA86+NDMC_EOD!AB86</f>
        <v>1.55</v>
      </c>
      <c r="M86">
        <f>TPDDL_EOD!AA86+TPDDL_EOD!AB86</f>
        <v>11.8</v>
      </c>
      <c r="N86">
        <f t="shared" si="6"/>
        <v>30.080000000000002</v>
      </c>
      <c r="O86" s="112">
        <f t="shared" si="7"/>
        <v>0.51999999999999957</v>
      </c>
      <c r="P86">
        <v>10.010106382978723</v>
      </c>
      <c r="Q86">
        <v>7.0091090425531908</v>
      </c>
      <c r="R86">
        <v>0</v>
      </c>
      <c r="S86">
        <v>1.5767952127659575</v>
      </c>
      <c r="T86">
        <v>12.003989361702128</v>
      </c>
      <c r="U86" s="114">
        <f t="shared" si="8"/>
        <v>30.6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30.6</v>
      </c>
      <c r="E87">
        <f>GT!N87</f>
        <v>0</v>
      </c>
      <c r="F87">
        <f t="shared" si="10"/>
        <v>84</v>
      </c>
      <c r="G87">
        <f t="shared" si="11"/>
        <v>30.6</v>
      </c>
      <c r="H87" s="112"/>
      <c r="I87">
        <f>BRPL_EOD!AA87+BRPL_EOD!AB87</f>
        <v>9.84</v>
      </c>
      <c r="J87">
        <f>BYPL_EOD!AA87+BYPL_EOD!AB87</f>
        <v>6.89</v>
      </c>
      <c r="K87">
        <f>MES_EOD!AA87+MES_EOD!AB87</f>
        <v>0</v>
      </c>
      <c r="L87">
        <f>NDMC_EOD!AA87+NDMC_EOD!AB87</f>
        <v>1.55</v>
      </c>
      <c r="M87">
        <f>TPDDL_EOD!AA87+TPDDL_EOD!AB87</f>
        <v>11.8</v>
      </c>
      <c r="N87">
        <f t="shared" si="6"/>
        <v>30.080000000000002</v>
      </c>
      <c r="O87" s="112">
        <f t="shared" si="7"/>
        <v>0.51999999999999957</v>
      </c>
      <c r="P87">
        <v>10.010106382978723</v>
      </c>
      <c r="Q87">
        <v>7.0091090425531908</v>
      </c>
      <c r="R87">
        <v>0</v>
      </c>
      <c r="S87">
        <v>1.5767952127659575</v>
      </c>
      <c r="T87">
        <v>12.003989361702128</v>
      </c>
      <c r="U87" s="114">
        <f t="shared" si="8"/>
        <v>30.6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30.6</v>
      </c>
      <c r="E88">
        <f>GT!N88</f>
        <v>0</v>
      </c>
      <c r="F88">
        <f t="shared" si="10"/>
        <v>84</v>
      </c>
      <c r="G88">
        <f t="shared" si="11"/>
        <v>30.6</v>
      </c>
      <c r="H88" s="112"/>
      <c r="I88">
        <f>BRPL_EOD!AA88+BRPL_EOD!AB88</f>
        <v>9.84</v>
      </c>
      <c r="J88">
        <f>BYPL_EOD!AA88+BYPL_EOD!AB88</f>
        <v>6.89</v>
      </c>
      <c r="K88">
        <f>MES_EOD!AA88+MES_EOD!AB88</f>
        <v>0</v>
      </c>
      <c r="L88">
        <f>NDMC_EOD!AA88+NDMC_EOD!AB88</f>
        <v>1.55</v>
      </c>
      <c r="M88">
        <f>TPDDL_EOD!AA88+TPDDL_EOD!AB88</f>
        <v>11.8</v>
      </c>
      <c r="N88">
        <f t="shared" si="6"/>
        <v>30.080000000000002</v>
      </c>
      <c r="O88" s="112">
        <f t="shared" si="7"/>
        <v>0.51999999999999957</v>
      </c>
      <c r="P88">
        <v>10.010106382978723</v>
      </c>
      <c r="Q88">
        <v>7.0091090425531908</v>
      </c>
      <c r="R88">
        <v>0</v>
      </c>
      <c r="S88">
        <v>1.5767952127659575</v>
      </c>
      <c r="T88">
        <v>12.003989361702128</v>
      </c>
      <c r="U88" s="114">
        <f t="shared" si="8"/>
        <v>30.6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30.6</v>
      </c>
      <c r="E89">
        <f>GT!N89</f>
        <v>0</v>
      </c>
      <c r="F89">
        <f t="shared" si="10"/>
        <v>84</v>
      </c>
      <c r="G89">
        <f t="shared" si="11"/>
        <v>30.6</v>
      </c>
      <c r="H89" s="112"/>
      <c r="I89">
        <f>BRPL_EOD!AA89+BRPL_EOD!AB89</f>
        <v>9.84</v>
      </c>
      <c r="J89">
        <f>BYPL_EOD!AA89+BYPL_EOD!AB89</f>
        <v>6.89</v>
      </c>
      <c r="K89">
        <f>MES_EOD!AA89+MES_EOD!AB89</f>
        <v>0</v>
      </c>
      <c r="L89">
        <f>NDMC_EOD!AA89+NDMC_EOD!AB89</f>
        <v>1.55</v>
      </c>
      <c r="M89">
        <f>TPDDL_EOD!AA89+TPDDL_EOD!AB89</f>
        <v>11.8</v>
      </c>
      <c r="N89">
        <f t="shared" si="6"/>
        <v>30.080000000000002</v>
      </c>
      <c r="O89" s="112">
        <f t="shared" si="7"/>
        <v>0.51999999999999957</v>
      </c>
      <c r="P89">
        <v>10.010106382978723</v>
      </c>
      <c r="Q89">
        <v>7.0091090425531908</v>
      </c>
      <c r="R89">
        <v>0</v>
      </c>
      <c r="S89">
        <v>1.5767952127659575</v>
      </c>
      <c r="T89">
        <v>12.003989361702128</v>
      </c>
      <c r="U89" s="114">
        <f t="shared" si="8"/>
        <v>30.6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30.6</v>
      </c>
      <c r="E90">
        <f>GT!N90</f>
        <v>0</v>
      </c>
      <c r="F90">
        <f t="shared" si="10"/>
        <v>84</v>
      </c>
      <c r="G90">
        <f t="shared" si="11"/>
        <v>30.6</v>
      </c>
      <c r="H90" s="112"/>
      <c r="I90">
        <f>BRPL_EOD!AA90+BRPL_EOD!AB90</f>
        <v>9.84</v>
      </c>
      <c r="J90">
        <f>BYPL_EOD!AA90+BYPL_EOD!AB90</f>
        <v>6.89</v>
      </c>
      <c r="K90">
        <f>MES_EOD!AA90+MES_EOD!AB90</f>
        <v>0</v>
      </c>
      <c r="L90">
        <f>NDMC_EOD!AA90+NDMC_EOD!AB90</f>
        <v>1.55</v>
      </c>
      <c r="M90">
        <f>TPDDL_EOD!AA90+TPDDL_EOD!AB90</f>
        <v>11.8</v>
      </c>
      <c r="N90">
        <f t="shared" si="6"/>
        <v>30.080000000000002</v>
      </c>
      <c r="O90" s="112">
        <f t="shared" si="7"/>
        <v>0.51999999999999957</v>
      </c>
      <c r="P90">
        <v>10.010106382978723</v>
      </c>
      <c r="Q90">
        <v>7.0091090425531908</v>
      </c>
      <c r="R90">
        <v>0</v>
      </c>
      <c r="S90">
        <v>1.5767952127659575</v>
      </c>
      <c r="T90">
        <v>12.003989361702128</v>
      </c>
      <c r="U90" s="114">
        <f t="shared" si="8"/>
        <v>30.6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30.6</v>
      </c>
      <c r="E91">
        <f>GT!N91</f>
        <v>0</v>
      </c>
      <c r="F91">
        <f t="shared" si="10"/>
        <v>84</v>
      </c>
      <c r="G91">
        <f t="shared" si="11"/>
        <v>30.6</v>
      </c>
      <c r="H91" s="112"/>
      <c r="I91">
        <f>BRPL_EOD!AA91+BRPL_EOD!AB91</f>
        <v>9.84</v>
      </c>
      <c r="J91">
        <f>BYPL_EOD!AA91+BYPL_EOD!AB91</f>
        <v>6.89</v>
      </c>
      <c r="K91">
        <f>MES_EOD!AA91+MES_EOD!AB91</f>
        <v>0</v>
      </c>
      <c r="L91">
        <f>NDMC_EOD!AA91+NDMC_EOD!AB91</f>
        <v>1.55</v>
      </c>
      <c r="M91">
        <f>TPDDL_EOD!AA91+TPDDL_EOD!AB91</f>
        <v>11.8</v>
      </c>
      <c r="N91">
        <f t="shared" si="6"/>
        <v>30.080000000000002</v>
      </c>
      <c r="O91" s="112">
        <f t="shared" si="7"/>
        <v>0.51999999999999957</v>
      </c>
      <c r="P91">
        <v>10.010106382978723</v>
      </c>
      <c r="Q91">
        <v>7.0091090425531908</v>
      </c>
      <c r="R91">
        <v>0</v>
      </c>
      <c r="S91">
        <v>1.5767952127659575</v>
      </c>
      <c r="T91">
        <v>12.003989361702128</v>
      </c>
      <c r="U91" s="114">
        <f t="shared" si="8"/>
        <v>30.6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30.6</v>
      </c>
      <c r="E92">
        <f>GT!N92</f>
        <v>0</v>
      </c>
      <c r="F92">
        <f t="shared" si="10"/>
        <v>84</v>
      </c>
      <c r="G92">
        <f t="shared" si="11"/>
        <v>30.6</v>
      </c>
      <c r="H92" s="112"/>
      <c r="I92">
        <f>BRPL_EOD!AA92+BRPL_EOD!AB92</f>
        <v>9.84</v>
      </c>
      <c r="J92">
        <f>BYPL_EOD!AA92+BYPL_EOD!AB92</f>
        <v>6.89</v>
      </c>
      <c r="K92">
        <f>MES_EOD!AA92+MES_EOD!AB92</f>
        <v>0</v>
      </c>
      <c r="L92">
        <f>NDMC_EOD!AA92+NDMC_EOD!AB92</f>
        <v>1.55</v>
      </c>
      <c r="M92">
        <f>TPDDL_EOD!AA92+TPDDL_EOD!AB92</f>
        <v>11.8</v>
      </c>
      <c r="N92">
        <f t="shared" si="6"/>
        <v>30.080000000000002</v>
      </c>
      <c r="O92" s="112">
        <f t="shared" si="7"/>
        <v>0.51999999999999957</v>
      </c>
      <c r="P92">
        <v>10.010106382978723</v>
      </c>
      <c r="Q92">
        <v>7.0091090425531908</v>
      </c>
      <c r="R92">
        <v>0</v>
      </c>
      <c r="S92">
        <v>1.5767952127659575</v>
      </c>
      <c r="T92">
        <v>12.003989361702128</v>
      </c>
      <c r="U92" s="114">
        <f t="shared" si="8"/>
        <v>30.6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84</v>
      </c>
      <c r="G93">
        <f t="shared" si="11"/>
        <v>31.6</v>
      </c>
      <c r="H93" s="112"/>
      <c r="I93">
        <f>BRPL_EOD!AA93+BRPL_EOD!AB93</f>
        <v>9.84</v>
      </c>
      <c r="J93">
        <f>BYPL_EOD!AA93+BYPL_EOD!AB93</f>
        <v>6.89</v>
      </c>
      <c r="K93">
        <f>MES_EOD!AA93+MES_EOD!AB93</f>
        <v>0</v>
      </c>
      <c r="L93">
        <f>NDMC_EOD!AA93+NDMC_EOD!AB93</f>
        <v>1.55</v>
      </c>
      <c r="M93">
        <f>TPDDL_EOD!AA93+TPDDL_EOD!AB93</f>
        <v>11.8</v>
      </c>
      <c r="N93">
        <f t="shared" si="6"/>
        <v>30.080000000000002</v>
      </c>
      <c r="O93" s="112">
        <f t="shared" si="7"/>
        <v>1.5199999999999996</v>
      </c>
      <c r="P93">
        <v>10.337234042553192</v>
      </c>
      <c r="Q93">
        <v>7.2381648936170206</v>
      </c>
      <c r="R93">
        <v>0</v>
      </c>
      <c r="S93">
        <v>1.6283244680851063</v>
      </c>
      <c r="T93">
        <v>12.396276595744681</v>
      </c>
      <c r="U93" s="114">
        <f t="shared" si="8"/>
        <v>31.6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31.6</v>
      </c>
      <c r="E94">
        <f>GT!N94</f>
        <v>0</v>
      </c>
      <c r="F94">
        <f t="shared" si="10"/>
        <v>84</v>
      </c>
      <c r="G94">
        <f t="shared" si="11"/>
        <v>31.6</v>
      </c>
      <c r="H94" s="112"/>
      <c r="I94">
        <f>BRPL_EOD!AA94+BRPL_EOD!AB94</f>
        <v>10.49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12</v>
      </c>
      <c r="N94">
        <f t="shared" si="6"/>
        <v>31.07</v>
      </c>
      <c r="O94" s="112">
        <f t="shared" si="7"/>
        <v>0.53000000000000114</v>
      </c>
      <c r="P94">
        <v>10.668941100740264</v>
      </c>
      <c r="Q94">
        <v>7.1194077888638558</v>
      </c>
      <c r="R94">
        <v>0</v>
      </c>
      <c r="S94">
        <v>1.6069520437721276</v>
      </c>
      <c r="T94">
        <v>12.204699066623753</v>
      </c>
      <c r="U94" s="114">
        <f t="shared" si="8"/>
        <v>31.6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84</v>
      </c>
      <c r="G95">
        <f t="shared" si="11"/>
        <v>31.6</v>
      </c>
      <c r="H95" s="112"/>
      <c r="I95">
        <f>BRPL_EOD!AA95+BRPL_EOD!AB95</f>
        <v>10.49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12</v>
      </c>
      <c r="N95">
        <f t="shared" si="6"/>
        <v>31.07</v>
      </c>
      <c r="O95" s="112">
        <f t="shared" si="7"/>
        <v>0.53000000000000114</v>
      </c>
      <c r="P95">
        <v>10.668941100740264</v>
      </c>
      <c r="Q95">
        <v>7.1194077888638558</v>
      </c>
      <c r="R95">
        <v>0</v>
      </c>
      <c r="S95">
        <v>1.6069520437721276</v>
      </c>
      <c r="T95">
        <v>12.204699066623753</v>
      </c>
      <c r="U95" s="114">
        <f t="shared" si="8"/>
        <v>31.6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84</v>
      </c>
      <c r="G96">
        <f t="shared" si="11"/>
        <v>31.6</v>
      </c>
      <c r="H96" s="112"/>
      <c r="I96">
        <f>BRPL_EOD!AA96+BRPL_EOD!AB96</f>
        <v>10.49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12</v>
      </c>
      <c r="N96">
        <f t="shared" si="6"/>
        <v>31.07</v>
      </c>
      <c r="O96" s="112">
        <f t="shared" si="7"/>
        <v>0.53000000000000114</v>
      </c>
      <c r="P96">
        <v>10.668941100740264</v>
      </c>
      <c r="Q96">
        <v>7.1194077888638558</v>
      </c>
      <c r="R96">
        <v>0</v>
      </c>
      <c r="S96">
        <v>1.6069520437721276</v>
      </c>
      <c r="T96">
        <v>12.204699066623753</v>
      </c>
      <c r="U96" s="114">
        <f t="shared" si="8"/>
        <v>31.6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84</v>
      </c>
      <c r="G97">
        <f t="shared" si="11"/>
        <v>31.6</v>
      </c>
      <c r="H97" s="112"/>
      <c r="I97">
        <f>BRPL_EOD!AA97+BRPL_EOD!AB97</f>
        <v>10.49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12</v>
      </c>
      <c r="N97">
        <f t="shared" si="6"/>
        <v>31.07</v>
      </c>
      <c r="O97" s="112">
        <f t="shared" si="7"/>
        <v>0.53000000000000114</v>
      </c>
      <c r="P97">
        <v>10.668941100740264</v>
      </c>
      <c r="Q97">
        <v>7.1194077888638558</v>
      </c>
      <c r="R97">
        <v>0</v>
      </c>
      <c r="S97">
        <v>1.6069520437721276</v>
      </c>
      <c r="T97">
        <v>12.204699066623753</v>
      </c>
      <c r="U97" s="114">
        <f t="shared" si="8"/>
        <v>31.6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84</v>
      </c>
      <c r="G98">
        <f t="shared" si="11"/>
        <v>31.6</v>
      </c>
      <c r="H98" s="112"/>
      <c r="I98">
        <f>BRPL_EOD!AA98+BRPL_EOD!AB98</f>
        <v>10.49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12</v>
      </c>
      <c r="N98">
        <f t="shared" si="6"/>
        <v>31.07</v>
      </c>
      <c r="O98" s="112">
        <f t="shared" si="7"/>
        <v>0.53000000000000114</v>
      </c>
      <c r="P98">
        <v>10.668941100740264</v>
      </c>
      <c r="Q98">
        <v>7.1194077888638558</v>
      </c>
      <c r="R98">
        <v>0</v>
      </c>
      <c r="S98">
        <v>1.6069520437721276</v>
      </c>
      <c r="T98">
        <v>12.204699066623753</v>
      </c>
      <c r="U98" s="114">
        <f t="shared" si="8"/>
        <v>31.6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0.75744999999999951</v>
      </c>
      <c r="E99" s="114">
        <f t="shared" si="12"/>
        <v>0</v>
      </c>
      <c r="F99" s="114">
        <f t="shared" si="12"/>
        <v>2.016</v>
      </c>
      <c r="G99" s="114">
        <f t="shared" si="12"/>
        <v>0.75744999999999951</v>
      </c>
      <c r="H99" s="114"/>
      <c r="I99" s="114">
        <f t="shared" si="12"/>
        <v>0.25685750000000029</v>
      </c>
      <c r="J99" s="114">
        <f t="shared" si="12"/>
        <v>0.1664324999999999</v>
      </c>
      <c r="K99" s="114">
        <f t="shared" si="12"/>
        <v>0</v>
      </c>
      <c r="L99" s="114">
        <f t="shared" si="12"/>
        <v>3.9330000000000032E-2</v>
      </c>
      <c r="M99" s="114">
        <f t="shared" si="12"/>
        <v>0.28521749999999946</v>
      </c>
      <c r="N99" s="114">
        <f t="shared" si="12"/>
        <v>0.74783749999999927</v>
      </c>
      <c r="O99" s="114">
        <f t="shared" si="12"/>
        <v>9.6125000000000013E-3</v>
      </c>
      <c r="P99" s="114">
        <f t="shared" si="12"/>
        <v>0.26017496229232567</v>
      </c>
      <c r="Q99" s="114">
        <f t="shared" si="12"/>
        <v>0.16856595457515869</v>
      </c>
      <c r="R99" s="114">
        <f t="shared" si="12"/>
        <v>0</v>
      </c>
      <c r="S99" s="114">
        <f t="shared" si="12"/>
        <v>3.9835566615010684E-2</v>
      </c>
      <c r="T99" s="114">
        <f t="shared" si="12"/>
        <v>0.28887351651750509</v>
      </c>
      <c r="U99" s="114">
        <f t="shared" si="12"/>
        <v>0.75744999999999951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W5" sqref="W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249.51999999999998</v>
      </c>
      <c r="E3">
        <f>BAWANA!AM3</f>
        <v>0</v>
      </c>
      <c r="F3">
        <f>(B3+C3)*0.8</f>
        <v>256</v>
      </c>
      <c r="G3">
        <f>(D3+E3)</f>
        <v>249.51999999999998</v>
      </c>
      <c r="H3" s="112"/>
      <c r="I3">
        <f>BRPL_EOD!AI3+BRPL_EOD!AJ3</f>
        <v>103.96</v>
      </c>
      <c r="J3">
        <f>BYPL_EOD!AI3+BYPL_EOD!AJ3</f>
        <v>56.71</v>
      </c>
      <c r="K3">
        <f>MES_EOD!AI3+MES_EOD!AJ3</f>
        <v>4.7300000000000004</v>
      </c>
      <c r="L3">
        <f>NDMC_EOD!AI3+NDMC_EOD!AJ3</f>
        <v>17.96</v>
      </c>
      <c r="M3">
        <f>TPDDL_EOD!AI3+TPDDL_EOD!AJ3</f>
        <v>66.16</v>
      </c>
      <c r="N3">
        <f t="shared" ref="N3:N66" si="0">SUM(I3:M3)</f>
        <v>249.51999999999998</v>
      </c>
      <c r="O3" s="112">
        <f t="shared" ref="O3:O66" si="1">G3-N3</f>
        <v>0</v>
      </c>
      <c r="P3">
        <v>103.96</v>
      </c>
      <c r="Q3">
        <v>56.71</v>
      </c>
      <c r="R3">
        <v>4.7300000000000004</v>
      </c>
      <c r="S3">
        <v>17.96</v>
      </c>
      <c r="T3">
        <v>66.16</v>
      </c>
      <c r="U3" s="114">
        <f t="shared" ref="U3:U66" si="2">SUM(P3:T3)</f>
        <v>249.51999999999998</v>
      </c>
      <c r="V3" s="112">
        <f t="shared" ref="V3:V66" si="3">G3-U3</f>
        <v>0</v>
      </c>
      <c r="Y3">
        <f>BAWANA!AW3+BAWANA!AX3</f>
        <v>30.24</v>
      </c>
      <c r="Z3">
        <f>BAWANA!BD3+BAWANA!BE3</f>
        <v>30.24</v>
      </c>
      <c r="AA3">
        <f>BAWANA!X3+BAWANA!Y3</f>
        <v>30.24</v>
      </c>
      <c r="AB3">
        <f>BAWANA!AE3+BAWANA!AF3</f>
        <v>30.24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249.51999999999998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249.51999999999998</v>
      </c>
      <c r="H4" s="112"/>
      <c r="I4">
        <f>BRPL_EOD!AI4+BRPL_EOD!AJ4</f>
        <v>103.96</v>
      </c>
      <c r="J4">
        <f>BYPL_EOD!AI4+BYPL_EOD!AJ4</f>
        <v>56.71</v>
      </c>
      <c r="K4">
        <f>MES_EOD!AI4+MES_EOD!AJ4</f>
        <v>4.7300000000000004</v>
      </c>
      <c r="L4">
        <f>NDMC_EOD!AI4+NDMC_EOD!AJ4</f>
        <v>17.96</v>
      </c>
      <c r="M4">
        <f>TPDDL_EOD!AI4+TPDDL_EOD!AJ4</f>
        <v>66.16</v>
      </c>
      <c r="N4">
        <f t="shared" si="0"/>
        <v>249.51999999999998</v>
      </c>
      <c r="O4" s="112">
        <f t="shared" si="1"/>
        <v>0</v>
      </c>
      <c r="P4">
        <v>103.96</v>
      </c>
      <c r="Q4">
        <v>56.71</v>
      </c>
      <c r="R4">
        <v>4.7300000000000004</v>
      </c>
      <c r="S4">
        <v>17.96</v>
      </c>
      <c r="T4">
        <v>66.16</v>
      </c>
      <c r="U4" s="114">
        <f t="shared" si="2"/>
        <v>249.51999999999998</v>
      </c>
      <c r="V4" s="112">
        <f t="shared" si="3"/>
        <v>0</v>
      </c>
      <c r="Y4">
        <f>BAWANA!AW4+BAWANA!AX4</f>
        <v>30.24</v>
      </c>
      <c r="Z4">
        <f>BAWANA!BD4+BAWANA!BE4</f>
        <v>30.24</v>
      </c>
      <c r="AA4">
        <f>BAWANA!X4+BAWANA!Y4</f>
        <v>30.24</v>
      </c>
      <c r="AB4">
        <f>BAWANA!AE4+BAWANA!AF4</f>
        <v>30.24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249.51999999999998</v>
      </c>
      <c r="E5">
        <f>BAWANA!AM5</f>
        <v>0</v>
      </c>
      <c r="F5">
        <f t="shared" si="4"/>
        <v>256</v>
      </c>
      <c r="G5">
        <f t="shared" si="5"/>
        <v>249.51999999999998</v>
      </c>
      <c r="H5" s="112"/>
      <c r="I5">
        <f>BRPL_EOD!AI5+BRPL_EOD!AJ5</f>
        <v>103.96</v>
      </c>
      <c r="J5">
        <f>BYPL_EOD!AI5+BYPL_EOD!AJ5</f>
        <v>56.71</v>
      </c>
      <c r="K5">
        <f>MES_EOD!AI5+MES_EOD!AJ5</f>
        <v>4.7300000000000004</v>
      </c>
      <c r="L5">
        <f>NDMC_EOD!AI5+NDMC_EOD!AJ5</f>
        <v>17.96</v>
      </c>
      <c r="M5">
        <f>TPDDL_EOD!AI5+TPDDL_EOD!AJ5</f>
        <v>66.16</v>
      </c>
      <c r="N5">
        <f t="shared" si="0"/>
        <v>249.51999999999998</v>
      </c>
      <c r="O5" s="112">
        <f t="shared" si="1"/>
        <v>0</v>
      </c>
      <c r="P5">
        <v>103.96</v>
      </c>
      <c r="Q5">
        <v>56.71</v>
      </c>
      <c r="R5">
        <v>4.7300000000000004</v>
      </c>
      <c r="S5">
        <v>17.96</v>
      </c>
      <c r="T5">
        <v>66.16</v>
      </c>
      <c r="U5" s="114">
        <f t="shared" si="2"/>
        <v>249.51999999999998</v>
      </c>
      <c r="V5" s="112">
        <f t="shared" si="3"/>
        <v>0</v>
      </c>
      <c r="Y5">
        <f>BAWANA!AW5+BAWANA!AX5</f>
        <v>30.24</v>
      </c>
      <c r="Z5">
        <f>BAWANA!BD5+BAWANA!BE5</f>
        <v>30.24</v>
      </c>
      <c r="AA5">
        <f>BAWANA!X5+BAWANA!Y5</f>
        <v>30.24</v>
      </c>
      <c r="AB5">
        <f>BAWANA!AE5+BAWANA!AF5</f>
        <v>30.24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249.51999999999998</v>
      </c>
      <c r="E6">
        <f>BAWANA!AM6</f>
        <v>0</v>
      </c>
      <c r="F6">
        <f t="shared" si="4"/>
        <v>256</v>
      </c>
      <c r="G6">
        <f t="shared" si="5"/>
        <v>249.51999999999998</v>
      </c>
      <c r="H6" s="112"/>
      <c r="I6">
        <f>BRPL_EOD!AI6+BRPL_EOD!AJ6</f>
        <v>103.96</v>
      </c>
      <c r="J6">
        <f>BYPL_EOD!AI6+BYPL_EOD!AJ6</f>
        <v>56.71</v>
      </c>
      <c r="K6">
        <f>MES_EOD!AI6+MES_EOD!AJ6</f>
        <v>4.7300000000000004</v>
      </c>
      <c r="L6">
        <f>NDMC_EOD!AI6+NDMC_EOD!AJ6</f>
        <v>17.96</v>
      </c>
      <c r="M6">
        <f>TPDDL_EOD!AI6+TPDDL_EOD!AJ6</f>
        <v>66.16</v>
      </c>
      <c r="N6">
        <f t="shared" si="0"/>
        <v>249.51999999999998</v>
      </c>
      <c r="O6" s="112">
        <f t="shared" si="1"/>
        <v>0</v>
      </c>
      <c r="P6">
        <v>103.96</v>
      </c>
      <c r="Q6">
        <v>56.71</v>
      </c>
      <c r="R6">
        <v>4.7300000000000004</v>
      </c>
      <c r="S6">
        <v>17.96</v>
      </c>
      <c r="T6">
        <v>66.16</v>
      </c>
      <c r="U6" s="114">
        <f t="shared" si="2"/>
        <v>249.51999999999998</v>
      </c>
      <c r="V6" s="112">
        <f t="shared" si="3"/>
        <v>0</v>
      </c>
      <c r="Y6">
        <f>BAWANA!AW6+BAWANA!AX6</f>
        <v>30.24</v>
      </c>
      <c r="Z6">
        <f>BAWANA!BD6+BAWANA!BE6</f>
        <v>30.24</v>
      </c>
      <c r="AA6">
        <f>BAWANA!X6+BAWANA!Y6</f>
        <v>30.24</v>
      </c>
      <c r="AB6">
        <f>BAWANA!AE6+BAWANA!AF6</f>
        <v>30.24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</v>
      </c>
      <c r="E7">
        <f>BAWANA!AM7</f>
        <v>0</v>
      </c>
      <c r="F7">
        <f t="shared" si="4"/>
        <v>256</v>
      </c>
      <c r="G7">
        <f t="shared" si="5"/>
        <v>209</v>
      </c>
      <c r="H7" s="112"/>
      <c r="I7">
        <f>BRPL_EOD!AI7+BRPL_EOD!AJ7</f>
        <v>75</v>
      </c>
      <c r="J7">
        <f>BYPL_EOD!AI7+BYPL_EOD!AJ7</f>
        <v>60</v>
      </c>
      <c r="K7">
        <f>MES_EOD!AI7+MES_EOD!AJ7</f>
        <v>5</v>
      </c>
      <c r="L7">
        <f>NDMC_EOD!AI7+NDMC_EOD!AJ7</f>
        <v>19</v>
      </c>
      <c r="M7">
        <f>TPDDL_EOD!AI7+TPDDL_EOD!AJ7</f>
        <v>50</v>
      </c>
      <c r="N7">
        <f t="shared" si="0"/>
        <v>209</v>
      </c>
      <c r="O7" s="112">
        <f t="shared" si="1"/>
        <v>0</v>
      </c>
      <c r="P7">
        <v>75</v>
      </c>
      <c r="Q7">
        <v>60</v>
      </c>
      <c r="R7">
        <v>5</v>
      </c>
      <c r="S7">
        <v>19</v>
      </c>
      <c r="T7">
        <v>50</v>
      </c>
      <c r="U7" s="114">
        <f t="shared" si="2"/>
        <v>209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</v>
      </c>
      <c r="E8">
        <f>BAWANA!AM8</f>
        <v>0</v>
      </c>
      <c r="F8">
        <f t="shared" si="4"/>
        <v>256</v>
      </c>
      <c r="G8">
        <f t="shared" si="5"/>
        <v>209</v>
      </c>
      <c r="H8" s="112"/>
      <c r="I8">
        <f>BRPL_EOD!AI8+BRPL_EOD!AJ8</f>
        <v>75</v>
      </c>
      <c r="J8">
        <f>BYPL_EOD!AI8+BYPL_EOD!AJ8</f>
        <v>60</v>
      </c>
      <c r="K8">
        <f>MES_EOD!AI8+MES_EOD!AJ8</f>
        <v>5</v>
      </c>
      <c r="L8">
        <f>NDMC_EOD!AI8+NDMC_EOD!AJ8</f>
        <v>19</v>
      </c>
      <c r="M8">
        <f>TPDDL_EOD!AI8+TPDDL_EOD!AJ8</f>
        <v>50</v>
      </c>
      <c r="N8">
        <f t="shared" si="0"/>
        <v>209</v>
      </c>
      <c r="O8" s="112">
        <f t="shared" si="1"/>
        <v>0</v>
      </c>
      <c r="P8">
        <v>75</v>
      </c>
      <c r="Q8">
        <v>60</v>
      </c>
      <c r="R8">
        <v>5</v>
      </c>
      <c r="S8">
        <v>19</v>
      </c>
      <c r="T8">
        <v>50</v>
      </c>
      <c r="U8" s="114">
        <f t="shared" si="2"/>
        <v>209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217.76</v>
      </c>
      <c r="E9">
        <f>BAWANA!AM9</f>
        <v>0</v>
      </c>
      <c r="F9">
        <f t="shared" si="4"/>
        <v>256</v>
      </c>
      <c r="G9">
        <f t="shared" si="5"/>
        <v>217.76</v>
      </c>
      <c r="H9" s="112"/>
      <c r="I9">
        <f>BRPL_EOD!AI9+BRPL_EOD!AJ9</f>
        <v>78.739999999999995</v>
      </c>
      <c r="J9">
        <f>BYPL_EOD!AI9+BYPL_EOD!AJ9</f>
        <v>60</v>
      </c>
      <c r="K9">
        <f>MES_EOD!AI9+MES_EOD!AJ9</f>
        <v>5</v>
      </c>
      <c r="L9">
        <f>NDMC_EOD!AI9+NDMC_EOD!AJ9</f>
        <v>19</v>
      </c>
      <c r="M9">
        <f>TPDDL_EOD!AI9+TPDDL_EOD!AJ9</f>
        <v>55.02</v>
      </c>
      <c r="N9">
        <f t="shared" si="0"/>
        <v>217.76000000000002</v>
      </c>
      <c r="O9" s="112">
        <f t="shared" si="1"/>
        <v>0</v>
      </c>
      <c r="P9">
        <v>78.739999999999981</v>
      </c>
      <c r="Q9">
        <v>59.999999999999993</v>
      </c>
      <c r="R9">
        <v>4.9999999999999991</v>
      </c>
      <c r="S9">
        <v>18.999999999999996</v>
      </c>
      <c r="T9">
        <v>55.019999999999996</v>
      </c>
      <c r="U9" s="114">
        <f t="shared" si="2"/>
        <v>217.76</v>
      </c>
      <c r="V9" s="112">
        <f t="shared" si="3"/>
        <v>0</v>
      </c>
      <c r="Y9">
        <f>BAWANA!AW9+BAWANA!AX9</f>
        <v>32</v>
      </c>
      <c r="Z9">
        <f>BAWANA!BD9+BAWANA!BE9</f>
        <v>20.239999999999998</v>
      </c>
      <c r="AA9">
        <f>BAWANA!X9+BAWANA!Y9</f>
        <v>32</v>
      </c>
      <c r="AB9">
        <f>BAWANA!AE9+BAWANA!AF9</f>
        <v>20.239999999999998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217.76</v>
      </c>
      <c r="E10">
        <f>BAWANA!AM10</f>
        <v>0</v>
      </c>
      <c r="F10">
        <f t="shared" si="4"/>
        <v>256</v>
      </c>
      <c r="G10">
        <f t="shared" si="5"/>
        <v>217.76</v>
      </c>
      <c r="H10" s="112"/>
      <c r="I10">
        <f>BRPL_EOD!AI10+BRPL_EOD!AJ10</f>
        <v>78.739999999999995</v>
      </c>
      <c r="J10">
        <f>BYPL_EOD!AI10+BYPL_EOD!AJ10</f>
        <v>60</v>
      </c>
      <c r="K10">
        <f>MES_EOD!AI10+MES_EOD!AJ10</f>
        <v>5</v>
      </c>
      <c r="L10">
        <f>NDMC_EOD!AI10+NDMC_EOD!AJ10</f>
        <v>19</v>
      </c>
      <c r="M10">
        <f>TPDDL_EOD!AI10+TPDDL_EOD!AJ10</f>
        <v>55.02</v>
      </c>
      <c r="N10">
        <f t="shared" si="0"/>
        <v>217.76000000000002</v>
      </c>
      <c r="O10" s="112">
        <f t="shared" si="1"/>
        <v>0</v>
      </c>
      <c r="P10">
        <v>78.739999999999981</v>
      </c>
      <c r="Q10">
        <v>59.999999999999993</v>
      </c>
      <c r="R10">
        <v>4.9999999999999991</v>
      </c>
      <c r="S10">
        <v>18.999999999999996</v>
      </c>
      <c r="T10">
        <v>55.019999999999996</v>
      </c>
      <c r="U10" s="114">
        <f t="shared" si="2"/>
        <v>217.76</v>
      </c>
      <c r="V10" s="112">
        <f t="shared" si="3"/>
        <v>0</v>
      </c>
      <c r="Y10">
        <f>BAWANA!AW10+BAWANA!AX10</f>
        <v>32</v>
      </c>
      <c r="Z10">
        <f>BAWANA!BD10+BAWANA!BE10</f>
        <v>20.239999999999998</v>
      </c>
      <c r="AA10">
        <f>BAWANA!X10+BAWANA!Y10</f>
        <v>32</v>
      </c>
      <c r="AB10">
        <f>BAWANA!AE10+BAWANA!AF10</f>
        <v>20.239999999999998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216.37</v>
      </c>
      <c r="E11">
        <f>BAWANA!AM11</f>
        <v>0</v>
      </c>
      <c r="F11">
        <f t="shared" si="4"/>
        <v>256</v>
      </c>
      <c r="G11">
        <f t="shared" si="5"/>
        <v>216.37</v>
      </c>
      <c r="H11" s="112"/>
      <c r="I11">
        <f>BRPL_EOD!AI11+BRPL_EOD!AJ11</f>
        <v>84.16</v>
      </c>
      <c r="J11">
        <f>BYPL_EOD!AI11+BYPL_EOD!AJ11</f>
        <v>48.67</v>
      </c>
      <c r="K11">
        <f>MES_EOD!AI11+MES_EOD!AJ11</f>
        <v>5</v>
      </c>
      <c r="L11">
        <f>NDMC_EOD!AI11+NDMC_EOD!AJ11</f>
        <v>19.73</v>
      </c>
      <c r="M11">
        <f>TPDDL_EOD!AI11+TPDDL_EOD!AJ11</f>
        <v>58.81</v>
      </c>
      <c r="N11">
        <f t="shared" si="0"/>
        <v>216.36999999999998</v>
      </c>
      <c r="O11" s="112">
        <f t="shared" si="1"/>
        <v>0</v>
      </c>
      <c r="P11">
        <v>84.160000000000011</v>
      </c>
      <c r="Q11">
        <v>48.670000000000009</v>
      </c>
      <c r="R11">
        <v>5.0000000000000009</v>
      </c>
      <c r="S11">
        <v>19.730000000000004</v>
      </c>
      <c r="T11">
        <v>58.810000000000009</v>
      </c>
      <c r="U11" s="114">
        <f t="shared" si="2"/>
        <v>216.37</v>
      </c>
      <c r="V11" s="112">
        <f t="shared" si="3"/>
        <v>0</v>
      </c>
      <c r="Y11">
        <f>BAWANA!AW11+BAWANA!AX11</f>
        <v>32</v>
      </c>
      <c r="Z11">
        <f>BAWANA!BD11+BAWANA!BE11</f>
        <v>21.63</v>
      </c>
      <c r="AA11">
        <f>BAWANA!X11+BAWANA!Y11</f>
        <v>32</v>
      </c>
      <c r="AB11">
        <f>BAWANA!AE11+BAWANA!AF11</f>
        <v>21.63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216.37</v>
      </c>
      <c r="E12">
        <f>BAWANA!AM12</f>
        <v>0</v>
      </c>
      <c r="F12">
        <f t="shared" si="4"/>
        <v>256</v>
      </c>
      <c r="G12">
        <f t="shared" si="5"/>
        <v>216.37</v>
      </c>
      <c r="H12" s="112"/>
      <c r="I12">
        <f>BRPL_EOD!AI12+BRPL_EOD!AJ12</f>
        <v>84.16</v>
      </c>
      <c r="J12">
        <f>BYPL_EOD!AI12+BYPL_EOD!AJ12</f>
        <v>48.67</v>
      </c>
      <c r="K12">
        <f>MES_EOD!AI12+MES_EOD!AJ12</f>
        <v>5</v>
      </c>
      <c r="L12">
        <f>NDMC_EOD!AI12+NDMC_EOD!AJ12</f>
        <v>19.73</v>
      </c>
      <c r="M12">
        <f>TPDDL_EOD!AI12+TPDDL_EOD!AJ12</f>
        <v>58.81</v>
      </c>
      <c r="N12">
        <f t="shared" si="0"/>
        <v>216.36999999999998</v>
      </c>
      <c r="O12" s="112">
        <f t="shared" si="1"/>
        <v>0</v>
      </c>
      <c r="P12">
        <v>84.160000000000011</v>
      </c>
      <c r="Q12">
        <v>48.670000000000009</v>
      </c>
      <c r="R12">
        <v>5.0000000000000009</v>
      </c>
      <c r="S12">
        <v>19.730000000000004</v>
      </c>
      <c r="T12">
        <v>58.810000000000009</v>
      </c>
      <c r="U12" s="114">
        <f t="shared" si="2"/>
        <v>216.37</v>
      </c>
      <c r="V12" s="112">
        <f t="shared" si="3"/>
        <v>0</v>
      </c>
      <c r="Y12">
        <f>BAWANA!AW12+BAWANA!AX12</f>
        <v>32</v>
      </c>
      <c r="Z12">
        <f>BAWANA!BD12+BAWANA!BE12</f>
        <v>21.63</v>
      </c>
      <c r="AA12">
        <f>BAWANA!X12+BAWANA!Y12</f>
        <v>32</v>
      </c>
      <c r="AB12">
        <f>BAWANA!AE12+BAWANA!AF12</f>
        <v>21.63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225</v>
      </c>
      <c r="E13">
        <f>BAWANA!AM13</f>
        <v>0</v>
      </c>
      <c r="F13">
        <f t="shared" si="4"/>
        <v>256</v>
      </c>
      <c r="G13">
        <f t="shared" si="5"/>
        <v>225</v>
      </c>
      <c r="H13" s="112"/>
      <c r="I13">
        <f>BRPL_EOD!AI13+BRPL_EOD!AJ13</f>
        <v>87.55</v>
      </c>
      <c r="J13">
        <f>BYPL_EOD!AI13+BYPL_EOD!AJ13</f>
        <v>50.63</v>
      </c>
      <c r="K13">
        <f>MES_EOD!AI13+MES_EOD!AJ13</f>
        <v>5.13</v>
      </c>
      <c r="L13">
        <f>NDMC_EOD!AI13+NDMC_EOD!AJ13</f>
        <v>20.52</v>
      </c>
      <c r="M13">
        <f>TPDDL_EOD!AI13+TPDDL_EOD!AJ13</f>
        <v>61.18</v>
      </c>
      <c r="N13">
        <f t="shared" si="0"/>
        <v>225.01000000000002</v>
      </c>
      <c r="O13" s="112">
        <f t="shared" si="1"/>
        <v>-1.0000000000019327E-2</v>
      </c>
      <c r="P13">
        <v>87.546109061819465</v>
      </c>
      <c r="Q13">
        <v>50.627749877783209</v>
      </c>
      <c r="R13">
        <v>5.1297720101328821</v>
      </c>
      <c r="S13">
        <v>20.519088040531528</v>
      </c>
      <c r="T13">
        <v>61.177281009732894</v>
      </c>
      <c r="U13" s="114">
        <f t="shared" si="2"/>
        <v>224.99999999999997</v>
      </c>
      <c r="V13" s="112">
        <f t="shared" si="3"/>
        <v>0</v>
      </c>
      <c r="Y13">
        <f>BAWANA!AW13+BAWANA!AX13</f>
        <v>22.5</v>
      </c>
      <c r="Z13">
        <f>BAWANA!BD13+BAWANA!BE13</f>
        <v>22.5</v>
      </c>
      <c r="AA13">
        <f>BAWANA!X13+BAWANA!Y13</f>
        <v>22.5</v>
      </c>
      <c r="AB13">
        <f>BAWANA!AE13+BAWANA!AF13</f>
        <v>22.5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225</v>
      </c>
      <c r="E14">
        <f>BAWANA!AM14</f>
        <v>0</v>
      </c>
      <c r="F14">
        <f t="shared" si="4"/>
        <v>256</v>
      </c>
      <c r="G14">
        <f t="shared" si="5"/>
        <v>225</v>
      </c>
      <c r="H14" s="112"/>
      <c r="I14">
        <f>BRPL_EOD!AI14+BRPL_EOD!AJ14</f>
        <v>87.55</v>
      </c>
      <c r="J14">
        <f>BYPL_EOD!AI14+BYPL_EOD!AJ14</f>
        <v>50.63</v>
      </c>
      <c r="K14">
        <f>MES_EOD!AI14+MES_EOD!AJ14</f>
        <v>5.13</v>
      </c>
      <c r="L14">
        <f>NDMC_EOD!AI14+NDMC_EOD!AJ14</f>
        <v>20.52</v>
      </c>
      <c r="M14">
        <f>TPDDL_EOD!AI14+TPDDL_EOD!AJ14</f>
        <v>61.18</v>
      </c>
      <c r="N14">
        <f t="shared" si="0"/>
        <v>225.01000000000002</v>
      </c>
      <c r="O14" s="112">
        <f t="shared" si="1"/>
        <v>-1.0000000000019327E-2</v>
      </c>
      <c r="P14">
        <v>87.546109061819465</v>
      </c>
      <c r="Q14">
        <v>50.627749877783209</v>
      </c>
      <c r="R14">
        <v>5.1297720101328821</v>
      </c>
      <c r="S14">
        <v>20.519088040531528</v>
      </c>
      <c r="T14">
        <v>61.177281009732894</v>
      </c>
      <c r="U14" s="114">
        <f t="shared" si="2"/>
        <v>224.99999999999997</v>
      </c>
      <c r="V14" s="112">
        <f t="shared" si="3"/>
        <v>0</v>
      </c>
      <c r="Y14">
        <f>BAWANA!AW14+BAWANA!AX14</f>
        <v>22.5</v>
      </c>
      <c r="Z14">
        <f>BAWANA!BD14+BAWANA!BE14</f>
        <v>22.5</v>
      </c>
      <c r="AA14">
        <f>BAWANA!X14+BAWANA!Y14</f>
        <v>22.5</v>
      </c>
      <c r="AB14">
        <f>BAWANA!AE14+BAWANA!AF14</f>
        <v>22.5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225</v>
      </c>
      <c r="E15">
        <f>BAWANA!AM15</f>
        <v>0</v>
      </c>
      <c r="F15">
        <f t="shared" si="4"/>
        <v>256</v>
      </c>
      <c r="G15">
        <f t="shared" si="5"/>
        <v>225</v>
      </c>
      <c r="H15" s="112"/>
      <c r="I15">
        <f>BRPL_EOD!AI15+BRPL_EOD!AJ15</f>
        <v>87.55</v>
      </c>
      <c r="J15">
        <f>BYPL_EOD!AI15+BYPL_EOD!AJ15</f>
        <v>50.63</v>
      </c>
      <c r="K15">
        <f>MES_EOD!AI15+MES_EOD!AJ15</f>
        <v>5.13</v>
      </c>
      <c r="L15">
        <f>NDMC_EOD!AI15+NDMC_EOD!AJ15</f>
        <v>20.52</v>
      </c>
      <c r="M15">
        <f>TPDDL_EOD!AI15+TPDDL_EOD!AJ15</f>
        <v>61.18</v>
      </c>
      <c r="N15">
        <f t="shared" si="0"/>
        <v>225.01000000000002</v>
      </c>
      <c r="O15" s="112">
        <f t="shared" si="1"/>
        <v>-1.0000000000019327E-2</v>
      </c>
      <c r="P15">
        <v>87.546109061819465</v>
      </c>
      <c r="Q15">
        <v>50.627749877783209</v>
      </c>
      <c r="R15">
        <v>5.1297720101328821</v>
      </c>
      <c r="S15">
        <v>20.519088040531528</v>
      </c>
      <c r="T15">
        <v>61.177281009732894</v>
      </c>
      <c r="U15" s="114">
        <f t="shared" si="2"/>
        <v>224.99999999999997</v>
      </c>
      <c r="V15" s="112">
        <f t="shared" si="3"/>
        <v>0</v>
      </c>
      <c r="Y15">
        <f>BAWANA!AW15+BAWANA!AX15</f>
        <v>22.5</v>
      </c>
      <c r="Z15">
        <f>BAWANA!BD15+BAWANA!BE15</f>
        <v>22.5</v>
      </c>
      <c r="AA15">
        <f>BAWANA!X15+BAWANA!Y15</f>
        <v>22.5</v>
      </c>
      <c r="AB15">
        <f>BAWANA!AE15+BAWANA!AF15</f>
        <v>22.5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225</v>
      </c>
      <c r="E16">
        <f>BAWANA!AM16</f>
        <v>0</v>
      </c>
      <c r="F16">
        <f t="shared" si="4"/>
        <v>256</v>
      </c>
      <c r="G16">
        <f t="shared" si="5"/>
        <v>225</v>
      </c>
      <c r="H16" s="112"/>
      <c r="I16">
        <f>BRPL_EOD!AI16+BRPL_EOD!AJ16</f>
        <v>87.55</v>
      </c>
      <c r="J16">
        <f>BYPL_EOD!AI16+BYPL_EOD!AJ16</f>
        <v>50.63</v>
      </c>
      <c r="K16">
        <f>MES_EOD!AI16+MES_EOD!AJ16</f>
        <v>5.13</v>
      </c>
      <c r="L16">
        <f>NDMC_EOD!AI16+NDMC_EOD!AJ16</f>
        <v>20.52</v>
      </c>
      <c r="M16">
        <f>TPDDL_EOD!AI16+TPDDL_EOD!AJ16</f>
        <v>61.18</v>
      </c>
      <c r="N16">
        <f t="shared" si="0"/>
        <v>225.01000000000002</v>
      </c>
      <c r="O16" s="112">
        <f t="shared" si="1"/>
        <v>-1.0000000000019327E-2</v>
      </c>
      <c r="P16">
        <v>87.546109061819465</v>
      </c>
      <c r="Q16">
        <v>50.627749877783209</v>
      </c>
      <c r="R16">
        <v>5.1297720101328821</v>
      </c>
      <c r="S16">
        <v>20.519088040531528</v>
      </c>
      <c r="T16">
        <v>61.177281009732894</v>
      </c>
      <c r="U16" s="114">
        <f t="shared" si="2"/>
        <v>224.99999999999997</v>
      </c>
      <c r="V16" s="112">
        <f t="shared" si="3"/>
        <v>0</v>
      </c>
      <c r="Y16">
        <f>BAWANA!AW16+BAWANA!AX16</f>
        <v>22.5</v>
      </c>
      <c r="Z16">
        <f>BAWANA!BD16+BAWANA!BE16</f>
        <v>22.5</v>
      </c>
      <c r="AA16">
        <f>BAWANA!X16+BAWANA!Y16</f>
        <v>22.5</v>
      </c>
      <c r="AB16">
        <f>BAWANA!AE16+BAWANA!AF16</f>
        <v>22.5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225</v>
      </c>
      <c r="E17">
        <f>BAWANA!AM17</f>
        <v>0</v>
      </c>
      <c r="F17">
        <f t="shared" si="4"/>
        <v>256</v>
      </c>
      <c r="G17">
        <f t="shared" si="5"/>
        <v>225</v>
      </c>
      <c r="H17" s="112"/>
      <c r="I17">
        <f>BRPL_EOD!AI17+BRPL_EOD!AJ17</f>
        <v>87.55</v>
      </c>
      <c r="J17">
        <f>BYPL_EOD!AI17+BYPL_EOD!AJ17</f>
        <v>50.63</v>
      </c>
      <c r="K17">
        <f>MES_EOD!AI17+MES_EOD!AJ17</f>
        <v>5.13</v>
      </c>
      <c r="L17">
        <f>NDMC_EOD!AI17+NDMC_EOD!AJ17</f>
        <v>20.52</v>
      </c>
      <c r="M17">
        <f>TPDDL_EOD!AI17+TPDDL_EOD!AJ17</f>
        <v>61.18</v>
      </c>
      <c r="N17">
        <f t="shared" si="0"/>
        <v>225.01000000000002</v>
      </c>
      <c r="O17" s="112">
        <f t="shared" si="1"/>
        <v>-1.0000000000019327E-2</v>
      </c>
      <c r="P17">
        <v>87.546109061819465</v>
      </c>
      <c r="Q17">
        <v>50.627749877783209</v>
      </c>
      <c r="R17">
        <v>5.1297720101328821</v>
      </c>
      <c r="S17">
        <v>20.519088040531528</v>
      </c>
      <c r="T17">
        <v>61.177281009732894</v>
      </c>
      <c r="U17" s="114">
        <f t="shared" si="2"/>
        <v>224.99999999999997</v>
      </c>
      <c r="V17" s="112">
        <f t="shared" si="3"/>
        <v>0</v>
      </c>
      <c r="Y17">
        <f>BAWANA!AW17+BAWANA!AX17</f>
        <v>22.5</v>
      </c>
      <c r="Z17">
        <f>BAWANA!BD17+BAWANA!BE17</f>
        <v>22.5</v>
      </c>
      <c r="AA17">
        <f>BAWANA!X17+BAWANA!Y17</f>
        <v>22.5</v>
      </c>
      <c r="AB17">
        <f>BAWANA!AE17+BAWANA!AF17</f>
        <v>22.5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225</v>
      </c>
      <c r="E18">
        <f>BAWANA!AM18</f>
        <v>0</v>
      </c>
      <c r="F18">
        <f t="shared" si="4"/>
        <v>256</v>
      </c>
      <c r="G18">
        <f t="shared" si="5"/>
        <v>225</v>
      </c>
      <c r="H18" s="112"/>
      <c r="I18">
        <f>BRPL_EOD!AI18+BRPL_EOD!AJ18</f>
        <v>87.55</v>
      </c>
      <c r="J18">
        <f>BYPL_EOD!AI18+BYPL_EOD!AJ18</f>
        <v>50.63</v>
      </c>
      <c r="K18">
        <f>MES_EOD!AI18+MES_EOD!AJ18</f>
        <v>5.13</v>
      </c>
      <c r="L18">
        <f>NDMC_EOD!AI18+NDMC_EOD!AJ18</f>
        <v>20.52</v>
      </c>
      <c r="M18">
        <f>TPDDL_EOD!AI18+TPDDL_EOD!AJ18</f>
        <v>61.18</v>
      </c>
      <c r="N18">
        <f t="shared" si="0"/>
        <v>225.01000000000002</v>
      </c>
      <c r="O18" s="112">
        <f t="shared" si="1"/>
        <v>-1.0000000000019327E-2</v>
      </c>
      <c r="P18">
        <v>87.546109061819465</v>
      </c>
      <c r="Q18">
        <v>50.627749877783209</v>
      </c>
      <c r="R18">
        <v>5.1297720101328821</v>
      </c>
      <c r="S18">
        <v>20.519088040531528</v>
      </c>
      <c r="T18">
        <v>61.177281009732894</v>
      </c>
      <c r="U18" s="114">
        <f t="shared" si="2"/>
        <v>224.99999999999997</v>
      </c>
      <c r="V18" s="112">
        <f t="shared" si="3"/>
        <v>0</v>
      </c>
      <c r="Y18">
        <f>BAWANA!AW18+BAWANA!AX18</f>
        <v>22.5</v>
      </c>
      <c r="Z18">
        <f>BAWANA!BD18+BAWANA!BE18</f>
        <v>22.5</v>
      </c>
      <c r="AA18">
        <f>BAWANA!X18+BAWANA!Y18</f>
        <v>22.5</v>
      </c>
      <c r="AB18">
        <f>BAWANA!AE18+BAWANA!AF18</f>
        <v>22.5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225</v>
      </c>
      <c r="E19">
        <f>BAWANA!AM19</f>
        <v>0</v>
      </c>
      <c r="F19">
        <f t="shared" si="4"/>
        <v>256</v>
      </c>
      <c r="G19">
        <f t="shared" si="5"/>
        <v>225</v>
      </c>
      <c r="H19" s="112"/>
      <c r="I19">
        <f>BRPL_EOD!AI19+BRPL_EOD!AJ19</f>
        <v>87.55</v>
      </c>
      <c r="J19">
        <f>BYPL_EOD!AI19+BYPL_EOD!AJ19</f>
        <v>50.63</v>
      </c>
      <c r="K19">
        <f>MES_EOD!AI19+MES_EOD!AJ19</f>
        <v>5.13</v>
      </c>
      <c r="L19">
        <f>NDMC_EOD!AI19+NDMC_EOD!AJ19</f>
        <v>20.52</v>
      </c>
      <c r="M19">
        <f>TPDDL_EOD!AI19+TPDDL_EOD!AJ19</f>
        <v>61.18</v>
      </c>
      <c r="N19">
        <f t="shared" si="0"/>
        <v>225.01000000000002</v>
      </c>
      <c r="O19" s="112">
        <f t="shared" si="1"/>
        <v>-1.0000000000019327E-2</v>
      </c>
      <c r="P19">
        <v>87.546109061819465</v>
      </c>
      <c r="Q19">
        <v>50.627749877783209</v>
      </c>
      <c r="R19">
        <v>5.1297720101328821</v>
      </c>
      <c r="S19">
        <v>20.519088040531528</v>
      </c>
      <c r="T19">
        <v>61.177281009732894</v>
      </c>
      <c r="U19" s="114">
        <f t="shared" si="2"/>
        <v>224.99999999999997</v>
      </c>
      <c r="V19" s="112">
        <f t="shared" si="3"/>
        <v>0</v>
      </c>
      <c r="Y19">
        <f>BAWANA!AW19+BAWANA!AX19</f>
        <v>22.5</v>
      </c>
      <c r="Z19">
        <f>BAWANA!BD19+BAWANA!BE19</f>
        <v>22.5</v>
      </c>
      <c r="AA19">
        <f>BAWANA!X19+BAWANA!Y19</f>
        <v>22.5</v>
      </c>
      <c r="AB19">
        <f>BAWANA!AE19+BAWANA!AF19</f>
        <v>22.5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225</v>
      </c>
      <c r="E20">
        <f>BAWANA!AM20</f>
        <v>0</v>
      </c>
      <c r="F20">
        <f t="shared" si="4"/>
        <v>256</v>
      </c>
      <c r="G20">
        <f t="shared" si="5"/>
        <v>225</v>
      </c>
      <c r="H20" s="112"/>
      <c r="I20">
        <f>BRPL_EOD!AI20+BRPL_EOD!AJ20</f>
        <v>87.55</v>
      </c>
      <c r="J20">
        <f>BYPL_EOD!AI20+BYPL_EOD!AJ20</f>
        <v>50.63</v>
      </c>
      <c r="K20">
        <f>MES_EOD!AI20+MES_EOD!AJ20</f>
        <v>5.13</v>
      </c>
      <c r="L20">
        <f>NDMC_EOD!AI20+NDMC_EOD!AJ20</f>
        <v>20.52</v>
      </c>
      <c r="M20">
        <f>TPDDL_EOD!AI20+TPDDL_EOD!AJ20</f>
        <v>61.18</v>
      </c>
      <c r="N20">
        <f t="shared" si="0"/>
        <v>225.01000000000002</v>
      </c>
      <c r="O20" s="112">
        <f t="shared" si="1"/>
        <v>-1.0000000000019327E-2</v>
      </c>
      <c r="P20">
        <v>87.546109061819465</v>
      </c>
      <c r="Q20">
        <v>50.627749877783209</v>
      </c>
      <c r="R20">
        <v>5.1297720101328821</v>
      </c>
      <c r="S20">
        <v>20.519088040531528</v>
      </c>
      <c r="T20">
        <v>61.177281009732894</v>
      </c>
      <c r="U20" s="114">
        <f t="shared" si="2"/>
        <v>224.99999999999997</v>
      </c>
      <c r="V20" s="112">
        <f t="shared" si="3"/>
        <v>0</v>
      </c>
      <c r="Y20">
        <f>BAWANA!AW20+BAWANA!AX20</f>
        <v>22.5</v>
      </c>
      <c r="Z20">
        <f>BAWANA!BD20+BAWANA!BE20</f>
        <v>22.5</v>
      </c>
      <c r="AA20">
        <f>BAWANA!X20+BAWANA!Y20</f>
        <v>22.5</v>
      </c>
      <c r="AB20">
        <f>BAWANA!AE20+BAWANA!AF20</f>
        <v>22.5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225</v>
      </c>
      <c r="E21">
        <f>BAWANA!AM21</f>
        <v>0</v>
      </c>
      <c r="F21">
        <f t="shared" si="4"/>
        <v>256</v>
      </c>
      <c r="G21">
        <f t="shared" si="5"/>
        <v>225</v>
      </c>
      <c r="H21" s="112"/>
      <c r="I21">
        <f>BRPL_EOD!AI21+BRPL_EOD!AJ21</f>
        <v>87.55</v>
      </c>
      <c r="J21">
        <f>BYPL_EOD!AI21+BYPL_EOD!AJ21</f>
        <v>50.63</v>
      </c>
      <c r="K21">
        <f>MES_EOD!AI21+MES_EOD!AJ21</f>
        <v>5.13</v>
      </c>
      <c r="L21">
        <f>NDMC_EOD!AI21+NDMC_EOD!AJ21</f>
        <v>20.52</v>
      </c>
      <c r="M21">
        <f>TPDDL_EOD!AI21+TPDDL_EOD!AJ21</f>
        <v>61.18</v>
      </c>
      <c r="N21">
        <f t="shared" si="0"/>
        <v>225.01000000000002</v>
      </c>
      <c r="O21" s="112">
        <f t="shared" si="1"/>
        <v>-1.0000000000019327E-2</v>
      </c>
      <c r="P21">
        <v>87.546109061819465</v>
      </c>
      <c r="Q21">
        <v>50.627749877783209</v>
      </c>
      <c r="R21">
        <v>5.1297720101328821</v>
      </c>
      <c r="S21">
        <v>20.519088040531528</v>
      </c>
      <c r="T21">
        <v>61.177281009732894</v>
      </c>
      <c r="U21" s="114">
        <f t="shared" si="2"/>
        <v>224.99999999999997</v>
      </c>
      <c r="V21" s="112">
        <f t="shared" si="3"/>
        <v>0</v>
      </c>
      <c r="Y21">
        <f>BAWANA!AW21+BAWANA!AX21</f>
        <v>22.5</v>
      </c>
      <c r="Z21">
        <f>BAWANA!BD21+BAWANA!BE21</f>
        <v>22.5</v>
      </c>
      <c r="AA21">
        <f>BAWANA!X21+BAWANA!Y21</f>
        <v>22.5</v>
      </c>
      <c r="AB21">
        <f>BAWANA!AE21+BAWANA!AF21</f>
        <v>22.5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225</v>
      </c>
      <c r="E22">
        <f>BAWANA!AM22</f>
        <v>0</v>
      </c>
      <c r="F22">
        <f t="shared" si="4"/>
        <v>256</v>
      </c>
      <c r="G22">
        <f t="shared" si="5"/>
        <v>225</v>
      </c>
      <c r="H22" s="112"/>
      <c r="I22">
        <f>BRPL_EOD!AI22+BRPL_EOD!AJ22</f>
        <v>87.55</v>
      </c>
      <c r="J22">
        <f>BYPL_EOD!AI22+BYPL_EOD!AJ22</f>
        <v>50.63</v>
      </c>
      <c r="K22">
        <f>MES_EOD!AI22+MES_EOD!AJ22</f>
        <v>5.13</v>
      </c>
      <c r="L22">
        <f>NDMC_EOD!AI22+NDMC_EOD!AJ22</f>
        <v>20.52</v>
      </c>
      <c r="M22">
        <f>TPDDL_EOD!AI22+TPDDL_EOD!AJ22</f>
        <v>61.18</v>
      </c>
      <c r="N22">
        <f t="shared" si="0"/>
        <v>225.01000000000002</v>
      </c>
      <c r="O22" s="112">
        <f t="shared" si="1"/>
        <v>-1.0000000000019327E-2</v>
      </c>
      <c r="P22">
        <v>87.546109061819465</v>
      </c>
      <c r="Q22">
        <v>50.627749877783209</v>
      </c>
      <c r="R22">
        <v>5.1297720101328821</v>
      </c>
      <c r="S22">
        <v>20.519088040531528</v>
      </c>
      <c r="T22">
        <v>61.177281009732894</v>
      </c>
      <c r="U22" s="114">
        <f t="shared" si="2"/>
        <v>224.99999999999997</v>
      </c>
      <c r="V22" s="112">
        <f t="shared" si="3"/>
        <v>0</v>
      </c>
      <c r="Y22">
        <f>BAWANA!AW22+BAWANA!AX22</f>
        <v>22.5</v>
      </c>
      <c r="Z22">
        <f>BAWANA!BD22+BAWANA!BE22</f>
        <v>22.5</v>
      </c>
      <c r="AA22">
        <f>BAWANA!X22+BAWANA!Y22</f>
        <v>22.5</v>
      </c>
      <c r="AB22">
        <f>BAWANA!AE22+BAWANA!AF22</f>
        <v>22.5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225</v>
      </c>
      <c r="E23">
        <f>BAWANA!AM23</f>
        <v>0</v>
      </c>
      <c r="F23">
        <f t="shared" si="4"/>
        <v>256</v>
      </c>
      <c r="G23">
        <f t="shared" si="5"/>
        <v>225</v>
      </c>
      <c r="H23" s="112"/>
      <c r="I23">
        <f>BRPL_EOD!AI23+BRPL_EOD!AJ23</f>
        <v>87.55</v>
      </c>
      <c r="J23">
        <f>BYPL_EOD!AI23+BYPL_EOD!AJ23</f>
        <v>50.63</v>
      </c>
      <c r="K23">
        <f>MES_EOD!AI23+MES_EOD!AJ23</f>
        <v>5.13</v>
      </c>
      <c r="L23">
        <f>NDMC_EOD!AI23+NDMC_EOD!AJ23</f>
        <v>20.52</v>
      </c>
      <c r="M23">
        <f>TPDDL_EOD!AI23+TPDDL_EOD!AJ23</f>
        <v>61.18</v>
      </c>
      <c r="N23">
        <f t="shared" si="0"/>
        <v>225.01000000000002</v>
      </c>
      <c r="O23" s="112">
        <f t="shared" si="1"/>
        <v>-1.0000000000019327E-2</v>
      </c>
      <c r="P23">
        <v>87.546109061819465</v>
      </c>
      <c r="Q23">
        <v>50.627749877783209</v>
      </c>
      <c r="R23">
        <v>5.1297720101328821</v>
      </c>
      <c r="S23">
        <v>20.519088040531528</v>
      </c>
      <c r="T23">
        <v>61.177281009732894</v>
      </c>
      <c r="U23" s="114">
        <f t="shared" si="2"/>
        <v>224.99999999999997</v>
      </c>
      <c r="V23" s="112">
        <f t="shared" si="3"/>
        <v>0</v>
      </c>
      <c r="Y23">
        <f>BAWANA!AW23+BAWANA!AX23</f>
        <v>22.5</v>
      </c>
      <c r="Z23">
        <f>BAWANA!BD23+BAWANA!BE23</f>
        <v>22.5</v>
      </c>
      <c r="AA23">
        <f>BAWANA!X23+BAWANA!Y23</f>
        <v>22.5</v>
      </c>
      <c r="AB23">
        <f>BAWANA!AE23+BAWANA!AF23</f>
        <v>22.5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225</v>
      </c>
      <c r="E24">
        <f>BAWANA!AM24</f>
        <v>0</v>
      </c>
      <c r="F24">
        <f t="shared" si="4"/>
        <v>256</v>
      </c>
      <c r="G24">
        <f t="shared" si="5"/>
        <v>225</v>
      </c>
      <c r="H24" s="112"/>
      <c r="I24">
        <f>BRPL_EOD!AI24+BRPL_EOD!AJ24</f>
        <v>87.55</v>
      </c>
      <c r="J24">
        <f>BYPL_EOD!AI24+BYPL_EOD!AJ24</f>
        <v>50.63</v>
      </c>
      <c r="K24">
        <f>MES_EOD!AI24+MES_EOD!AJ24</f>
        <v>5.13</v>
      </c>
      <c r="L24">
        <f>NDMC_EOD!AI24+NDMC_EOD!AJ24</f>
        <v>20.52</v>
      </c>
      <c r="M24">
        <f>TPDDL_EOD!AI24+TPDDL_EOD!AJ24</f>
        <v>61.18</v>
      </c>
      <c r="N24">
        <f t="shared" si="0"/>
        <v>225.01000000000002</v>
      </c>
      <c r="O24" s="112">
        <f t="shared" si="1"/>
        <v>-1.0000000000019327E-2</v>
      </c>
      <c r="P24">
        <v>87.546109061819465</v>
      </c>
      <c r="Q24">
        <v>50.627749877783209</v>
      </c>
      <c r="R24">
        <v>5.1297720101328821</v>
      </c>
      <c r="S24">
        <v>20.519088040531528</v>
      </c>
      <c r="T24">
        <v>61.177281009732894</v>
      </c>
      <c r="U24" s="114">
        <f t="shared" si="2"/>
        <v>224.99999999999997</v>
      </c>
      <c r="V24" s="112">
        <f t="shared" si="3"/>
        <v>0</v>
      </c>
      <c r="Y24">
        <f>BAWANA!AW24+BAWANA!AX24</f>
        <v>22.5</v>
      </c>
      <c r="Z24">
        <f>BAWANA!BD24+BAWANA!BE24</f>
        <v>22.5</v>
      </c>
      <c r="AA24">
        <f>BAWANA!X24+BAWANA!Y24</f>
        <v>22.5</v>
      </c>
      <c r="AB24">
        <f>BAWANA!AE24+BAWANA!AF24</f>
        <v>22.5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225</v>
      </c>
      <c r="E25">
        <f>BAWANA!AM25</f>
        <v>0</v>
      </c>
      <c r="F25">
        <f t="shared" si="4"/>
        <v>256</v>
      </c>
      <c r="G25">
        <f t="shared" si="5"/>
        <v>225</v>
      </c>
      <c r="H25" s="112"/>
      <c r="I25">
        <f>BRPL_EOD!AI25+BRPL_EOD!AJ25</f>
        <v>87.55</v>
      </c>
      <c r="J25">
        <f>BYPL_EOD!AI25+BYPL_EOD!AJ25</f>
        <v>50.63</v>
      </c>
      <c r="K25">
        <f>MES_EOD!AI25+MES_EOD!AJ25</f>
        <v>5.13</v>
      </c>
      <c r="L25">
        <f>NDMC_EOD!AI25+NDMC_EOD!AJ25</f>
        <v>20.52</v>
      </c>
      <c r="M25">
        <f>TPDDL_EOD!AI25+TPDDL_EOD!AJ25</f>
        <v>61.18</v>
      </c>
      <c r="N25">
        <f t="shared" si="0"/>
        <v>225.01000000000002</v>
      </c>
      <c r="O25" s="112">
        <f t="shared" si="1"/>
        <v>-1.0000000000019327E-2</v>
      </c>
      <c r="P25">
        <v>87.546109061819465</v>
      </c>
      <c r="Q25">
        <v>50.627749877783209</v>
      </c>
      <c r="R25">
        <v>5.1297720101328821</v>
      </c>
      <c r="S25">
        <v>20.519088040531528</v>
      </c>
      <c r="T25">
        <v>61.177281009732894</v>
      </c>
      <c r="U25" s="114">
        <f t="shared" si="2"/>
        <v>224.99999999999997</v>
      </c>
      <c r="V25" s="112">
        <f t="shared" si="3"/>
        <v>0</v>
      </c>
      <c r="Y25">
        <f>BAWANA!AW25+BAWANA!AX25</f>
        <v>22.5</v>
      </c>
      <c r="Z25">
        <f>BAWANA!BD25+BAWANA!BE25</f>
        <v>22.5</v>
      </c>
      <c r="AA25">
        <f>BAWANA!X25+BAWANA!Y25</f>
        <v>22.5</v>
      </c>
      <c r="AB25">
        <f>BAWANA!AE25+BAWANA!AF25</f>
        <v>22.5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225</v>
      </c>
      <c r="E26">
        <f>BAWANA!AM26</f>
        <v>0</v>
      </c>
      <c r="F26">
        <f t="shared" si="4"/>
        <v>256</v>
      </c>
      <c r="G26">
        <f t="shared" si="5"/>
        <v>225</v>
      </c>
      <c r="H26" s="112"/>
      <c r="I26">
        <f>BRPL_EOD!AI26+BRPL_EOD!AJ26</f>
        <v>87.55</v>
      </c>
      <c r="J26">
        <f>BYPL_EOD!AI26+BYPL_EOD!AJ26</f>
        <v>50.63</v>
      </c>
      <c r="K26">
        <f>MES_EOD!AI26+MES_EOD!AJ26</f>
        <v>5.13</v>
      </c>
      <c r="L26">
        <f>NDMC_EOD!AI26+NDMC_EOD!AJ26</f>
        <v>20.52</v>
      </c>
      <c r="M26">
        <f>TPDDL_EOD!AI26+TPDDL_EOD!AJ26</f>
        <v>61.18</v>
      </c>
      <c r="N26">
        <f t="shared" si="0"/>
        <v>225.01000000000002</v>
      </c>
      <c r="O26" s="112">
        <f t="shared" si="1"/>
        <v>-1.0000000000019327E-2</v>
      </c>
      <c r="P26">
        <v>87.546109061819465</v>
      </c>
      <c r="Q26">
        <v>50.627749877783209</v>
      </c>
      <c r="R26">
        <v>5.1297720101328821</v>
      </c>
      <c r="S26">
        <v>20.519088040531528</v>
      </c>
      <c r="T26">
        <v>61.177281009732894</v>
      </c>
      <c r="U26" s="114">
        <f t="shared" si="2"/>
        <v>224.99999999999997</v>
      </c>
      <c r="V26" s="112">
        <f t="shared" si="3"/>
        <v>0</v>
      </c>
      <c r="Y26">
        <f>BAWANA!AW26+BAWANA!AX26</f>
        <v>22.5</v>
      </c>
      <c r="Z26">
        <f>BAWANA!BD26+BAWANA!BE26</f>
        <v>22.5</v>
      </c>
      <c r="AA26">
        <f>BAWANA!X26+BAWANA!Y26</f>
        <v>22.5</v>
      </c>
      <c r="AB26">
        <f>BAWANA!AE26+BAWANA!AF26</f>
        <v>22.5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</v>
      </c>
      <c r="E27">
        <f>BAWANA!AM27</f>
        <v>0</v>
      </c>
      <c r="F27">
        <f t="shared" si="4"/>
        <v>256</v>
      </c>
      <c r="G27">
        <f t="shared" si="5"/>
        <v>225</v>
      </c>
      <c r="H27" s="112"/>
      <c r="I27">
        <f>BRPL_EOD!AI27+BRPL_EOD!AJ27</f>
        <v>87.55</v>
      </c>
      <c r="J27">
        <f>BYPL_EOD!AI27+BYPL_EOD!AJ27</f>
        <v>50.63</v>
      </c>
      <c r="K27">
        <f>MES_EOD!AI27+MES_EOD!AJ27</f>
        <v>5.13</v>
      </c>
      <c r="L27">
        <f>NDMC_EOD!AI27+NDMC_EOD!AJ27</f>
        <v>20.52</v>
      </c>
      <c r="M27">
        <f>TPDDL_EOD!AI27+TPDDL_EOD!AJ27</f>
        <v>61.18</v>
      </c>
      <c r="N27">
        <f t="shared" si="0"/>
        <v>225.01000000000002</v>
      </c>
      <c r="O27" s="112">
        <f t="shared" si="1"/>
        <v>-1.0000000000019327E-2</v>
      </c>
      <c r="P27">
        <v>87.546109061819465</v>
      </c>
      <c r="Q27">
        <v>50.627749877783209</v>
      </c>
      <c r="R27">
        <v>5.1297720101328821</v>
      </c>
      <c r="S27">
        <v>20.519088040531528</v>
      </c>
      <c r="T27">
        <v>61.177281009732894</v>
      </c>
      <c r="U27" s="114">
        <f t="shared" si="2"/>
        <v>224.99999999999997</v>
      </c>
      <c r="V27" s="112">
        <f t="shared" si="3"/>
        <v>0</v>
      </c>
      <c r="Y27">
        <f>BAWANA!AW27+BAWANA!AX27</f>
        <v>22.5</v>
      </c>
      <c r="Z27">
        <f>BAWANA!BD27+BAWANA!BE27</f>
        <v>22.5</v>
      </c>
      <c r="AA27">
        <f>BAWANA!X27+BAWANA!Y27</f>
        <v>22.5</v>
      </c>
      <c r="AB27">
        <f>BAWANA!AE27+BAWANA!AF27</f>
        <v>22.5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</v>
      </c>
      <c r="E28">
        <f>BAWANA!AM28</f>
        <v>0</v>
      </c>
      <c r="F28">
        <f t="shared" si="4"/>
        <v>256</v>
      </c>
      <c r="G28">
        <f t="shared" si="5"/>
        <v>225</v>
      </c>
      <c r="H28" s="112"/>
      <c r="I28">
        <f>BRPL_EOD!AI28+BRPL_EOD!AJ28</f>
        <v>87.55</v>
      </c>
      <c r="J28">
        <f>BYPL_EOD!AI28+BYPL_EOD!AJ28</f>
        <v>50.63</v>
      </c>
      <c r="K28">
        <f>MES_EOD!AI28+MES_EOD!AJ28</f>
        <v>5.13</v>
      </c>
      <c r="L28">
        <f>NDMC_EOD!AI28+NDMC_EOD!AJ28</f>
        <v>20.52</v>
      </c>
      <c r="M28">
        <f>TPDDL_EOD!AI28+TPDDL_EOD!AJ28</f>
        <v>61.18</v>
      </c>
      <c r="N28">
        <f t="shared" si="0"/>
        <v>225.01000000000002</v>
      </c>
      <c r="O28" s="112">
        <f t="shared" si="1"/>
        <v>-1.0000000000019327E-2</v>
      </c>
      <c r="P28">
        <v>87.546109061819465</v>
      </c>
      <c r="Q28">
        <v>50.627749877783209</v>
      </c>
      <c r="R28">
        <v>5.1297720101328821</v>
      </c>
      <c r="S28">
        <v>20.519088040531528</v>
      </c>
      <c r="T28">
        <v>61.177281009732894</v>
      </c>
      <c r="U28" s="114">
        <f t="shared" si="2"/>
        <v>224.99999999999997</v>
      </c>
      <c r="V28" s="112">
        <f t="shared" si="3"/>
        <v>0</v>
      </c>
      <c r="Y28">
        <f>BAWANA!AW28+BAWANA!AX28</f>
        <v>22.5</v>
      </c>
      <c r="Z28">
        <f>BAWANA!BD28+BAWANA!BE28</f>
        <v>22.5</v>
      </c>
      <c r="AA28">
        <f>BAWANA!X28+BAWANA!Y28</f>
        <v>22.5</v>
      </c>
      <c r="AB28">
        <f>BAWANA!AE28+BAWANA!AF28</f>
        <v>22.5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225</v>
      </c>
      <c r="E29">
        <f>BAWANA!AM29</f>
        <v>0</v>
      </c>
      <c r="F29">
        <f t="shared" si="4"/>
        <v>256</v>
      </c>
      <c r="G29">
        <f t="shared" si="5"/>
        <v>225</v>
      </c>
      <c r="H29" s="112"/>
      <c r="I29">
        <f>BRPL_EOD!AI29+BRPL_EOD!AJ29</f>
        <v>87.55</v>
      </c>
      <c r="J29">
        <f>BYPL_EOD!AI29+BYPL_EOD!AJ29</f>
        <v>50.63</v>
      </c>
      <c r="K29">
        <f>MES_EOD!AI29+MES_EOD!AJ29</f>
        <v>5.13</v>
      </c>
      <c r="L29">
        <f>NDMC_EOD!AI29+NDMC_EOD!AJ29</f>
        <v>20.52</v>
      </c>
      <c r="M29">
        <f>TPDDL_EOD!AI29+TPDDL_EOD!AJ29</f>
        <v>61.18</v>
      </c>
      <c r="N29">
        <f t="shared" si="0"/>
        <v>225.01000000000002</v>
      </c>
      <c r="O29" s="112">
        <f t="shared" si="1"/>
        <v>-1.0000000000019327E-2</v>
      </c>
      <c r="P29">
        <v>87.546109061819465</v>
      </c>
      <c r="Q29">
        <v>50.627749877783209</v>
      </c>
      <c r="R29">
        <v>5.1297720101328821</v>
      </c>
      <c r="S29">
        <v>20.519088040531528</v>
      </c>
      <c r="T29">
        <v>61.177281009732894</v>
      </c>
      <c r="U29" s="114">
        <f t="shared" si="2"/>
        <v>224.99999999999997</v>
      </c>
      <c r="V29" s="112">
        <f t="shared" si="3"/>
        <v>0</v>
      </c>
      <c r="Y29">
        <f>BAWANA!AW29+BAWANA!AX29</f>
        <v>22.5</v>
      </c>
      <c r="Z29">
        <f>BAWANA!BD29+BAWANA!BE29</f>
        <v>22.5</v>
      </c>
      <c r="AA29">
        <f>BAWANA!X29+BAWANA!Y29</f>
        <v>22.5</v>
      </c>
      <c r="AB29">
        <f>BAWANA!AE29+BAWANA!AF29</f>
        <v>22.5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225</v>
      </c>
      <c r="E30">
        <f>BAWANA!AM30</f>
        <v>0</v>
      </c>
      <c r="F30">
        <f t="shared" si="4"/>
        <v>256</v>
      </c>
      <c r="G30">
        <f t="shared" si="5"/>
        <v>225</v>
      </c>
      <c r="H30" s="112"/>
      <c r="I30">
        <f>BRPL_EOD!AI30+BRPL_EOD!AJ30</f>
        <v>87.55</v>
      </c>
      <c r="J30">
        <f>BYPL_EOD!AI30+BYPL_EOD!AJ30</f>
        <v>50.63</v>
      </c>
      <c r="K30">
        <f>MES_EOD!AI30+MES_EOD!AJ30</f>
        <v>5.13</v>
      </c>
      <c r="L30">
        <f>NDMC_EOD!AI30+NDMC_EOD!AJ30</f>
        <v>20.52</v>
      </c>
      <c r="M30">
        <f>TPDDL_EOD!AI30+TPDDL_EOD!AJ30</f>
        <v>61.18</v>
      </c>
      <c r="N30">
        <f t="shared" si="0"/>
        <v>225.01000000000002</v>
      </c>
      <c r="O30" s="112">
        <f t="shared" si="1"/>
        <v>-1.0000000000019327E-2</v>
      </c>
      <c r="P30">
        <v>87.546109061819465</v>
      </c>
      <c r="Q30">
        <v>50.627749877783209</v>
      </c>
      <c r="R30">
        <v>5.1297720101328821</v>
      </c>
      <c r="S30">
        <v>20.519088040531528</v>
      </c>
      <c r="T30">
        <v>61.177281009732894</v>
      </c>
      <c r="U30" s="114">
        <f t="shared" si="2"/>
        <v>224.99999999999997</v>
      </c>
      <c r="V30" s="112">
        <f t="shared" si="3"/>
        <v>0</v>
      </c>
      <c r="Y30">
        <f>BAWANA!AW30+BAWANA!AX30</f>
        <v>22.5</v>
      </c>
      <c r="Z30">
        <f>BAWANA!BD30+BAWANA!BE30</f>
        <v>22.5</v>
      </c>
      <c r="AA30">
        <f>BAWANA!X30+BAWANA!Y30</f>
        <v>22.5</v>
      </c>
      <c r="AB30">
        <f>BAWANA!AE30+BAWANA!AF30</f>
        <v>22.5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225</v>
      </c>
      <c r="E31">
        <f>BAWANA!AM31</f>
        <v>0</v>
      </c>
      <c r="F31">
        <f t="shared" si="4"/>
        <v>256</v>
      </c>
      <c r="G31">
        <f t="shared" si="5"/>
        <v>225</v>
      </c>
      <c r="H31" s="112"/>
      <c r="I31">
        <f>BRPL_EOD!AI31+BRPL_EOD!AJ31</f>
        <v>87.55</v>
      </c>
      <c r="J31">
        <f>BYPL_EOD!AI31+BYPL_EOD!AJ31</f>
        <v>50.63</v>
      </c>
      <c r="K31">
        <f>MES_EOD!AI31+MES_EOD!AJ31</f>
        <v>5.13</v>
      </c>
      <c r="L31">
        <f>NDMC_EOD!AI31+NDMC_EOD!AJ31</f>
        <v>20.52</v>
      </c>
      <c r="M31">
        <f>TPDDL_EOD!AI31+TPDDL_EOD!AJ31</f>
        <v>61.18</v>
      </c>
      <c r="N31">
        <f t="shared" si="0"/>
        <v>225.01000000000002</v>
      </c>
      <c r="O31" s="112">
        <f t="shared" si="1"/>
        <v>-1.0000000000019327E-2</v>
      </c>
      <c r="P31">
        <v>87.546109061819465</v>
      </c>
      <c r="Q31">
        <v>50.627749877783209</v>
      </c>
      <c r="R31">
        <v>5.1297720101328821</v>
      </c>
      <c r="S31">
        <v>20.519088040531528</v>
      </c>
      <c r="T31">
        <v>61.177281009732894</v>
      </c>
      <c r="U31" s="114">
        <f t="shared" si="2"/>
        <v>224.99999999999997</v>
      </c>
      <c r="V31" s="112">
        <f t="shared" si="3"/>
        <v>0</v>
      </c>
      <c r="Y31">
        <f>BAWANA!AW31+BAWANA!AX31</f>
        <v>22.5</v>
      </c>
      <c r="Z31">
        <f>BAWANA!BD31+BAWANA!BE31</f>
        <v>22.5</v>
      </c>
      <c r="AA31">
        <f>BAWANA!X31+BAWANA!Y31</f>
        <v>22.5</v>
      </c>
      <c r="AB31">
        <f>BAWANA!AE31+BAWANA!AF31</f>
        <v>22.5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225</v>
      </c>
      <c r="E32">
        <f>BAWANA!AM32</f>
        <v>0</v>
      </c>
      <c r="F32">
        <f t="shared" si="4"/>
        <v>256</v>
      </c>
      <c r="G32">
        <f t="shared" si="5"/>
        <v>225</v>
      </c>
      <c r="H32" s="112"/>
      <c r="I32">
        <f>BRPL_EOD!AI32+BRPL_EOD!AJ32</f>
        <v>87.55</v>
      </c>
      <c r="J32">
        <f>BYPL_EOD!AI32+BYPL_EOD!AJ32</f>
        <v>50.63</v>
      </c>
      <c r="K32">
        <f>MES_EOD!AI32+MES_EOD!AJ32</f>
        <v>5.13</v>
      </c>
      <c r="L32">
        <f>NDMC_EOD!AI32+NDMC_EOD!AJ32</f>
        <v>20.52</v>
      </c>
      <c r="M32">
        <f>TPDDL_EOD!AI32+TPDDL_EOD!AJ32</f>
        <v>61.18</v>
      </c>
      <c r="N32">
        <f t="shared" si="0"/>
        <v>225.01000000000002</v>
      </c>
      <c r="O32" s="112">
        <f t="shared" si="1"/>
        <v>-1.0000000000019327E-2</v>
      </c>
      <c r="P32">
        <v>87.546109061819465</v>
      </c>
      <c r="Q32">
        <v>50.627749877783209</v>
      </c>
      <c r="R32">
        <v>5.1297720101328821</v>
      </c>
      <c r="S32">
        <v>20.519088040531528</v>
      </c>
      <c r="T32">
        <v>61.177281009732894</v>
      </c>
      <c r="U32" s="114">
        <f t="shared" si="2"/>
        <v>224.99999999999997</v>
      </c>
      <c r="V32" s="112">
        <f t="shared" si="3"/>
        <v>0</v>
      </c>
      <c r="Y32">
        <f>BAWANA!AW32+BAWANA!AX32</f>
        <v>22.5</v>
      </c>
      <c r="Z32">
        <f>BAWANA!BD32+BAWANA!BE32</f>
        <v>22.5</v>
      </c>
      <c r="AA32">
        <f>BAWANA!X32+BAWANA!Y32</f>
        <v>22.5</v>
      </c>
      <c r="AB32">
        <f>BAWANA!AE32+BAWANA!AF32</f>
        <v>22.5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225</v>
      </c>
      <c r="E33">
        <f>BAWANA!AM33</f>
        <v>0</v>
      </c>
      <c r="F33">
        <f t="shared" si="4"/>
        <v>256</v>
      </c>
      <c r="G33">
        <f t="shared" si="5"/>
        <v>225</v>
      </c>
      <c r="H33" s="112"/>
      <c r="I33">
        <f>BRPL_EOD!AI33+BRPL_EOD!AJ33</f>
        <v>87.55</v>
      </c>
      <c r="J33">
        <f>BYPL_EOD!AI33+BYPL_EOD!AJ33</f>
        <v>50.63</v>
      </c>
      <c r="K33">
        <f>MES_EOD!AI33+MES_EOD!AJ33</f>
        <v>5.13</v>
      </c>
      <c r="L33">
        <f>NDMC_EOD!AI33+NDMC_EOD!AJ33</f>
        <v>20.52</v>
      </c>
      <c r="M33">
        <f>TPDDL_EOD!AI33+TPDDL_EOD!AJ33</f>
        <v>61.18</v>
      </c>
      <c r="N33">
        <f t="shared" si="0"/>
        <v>225.01000000000002</v>
      </c>
      <c r="O33" s="112">
        <f t="shared" si="1"/>
        <v>-1.0000000000019327E-2</v>
      </c>
      <c r="P33">
        <v>87.546109061819465</v>
      </c>
      <c r="Q33">
        <v>50.627749877783209</v>
      </c>
      <c r="R33">
        <v>5.1297720101328821</v>
      </c>
      <c r="S33">
        <v>20.519088040531528</v>
      </c>
      <c r="T33">
        <v>61.177281009732894</v>
      </c>
      <c r="U33" s="114">
        <f t="shared" si="2"/>
        <v>224.99999999999997</v>
      </c>
      <c r="V33" s="112">
        <f t="shared" si="3"/>
        <v>0</v>
      </c>
      <c r="Y33">
        <f>BAWANA!AW33+BAWANA!AX33</f>
        <v>22.5</v>
      </c>
      <c r="Z33">
        <f>BAWANA!BD33+BAWANA!BE33</f>
        <v>22.5</v>
      </c>
      <c r="AA33">
        <f>BAWANA!X33+BAWANA!Y33</f>
        <v>22.5</v>
      </c>
      <c r="AB33">
        <f>BAWANA!AE33+BAWANA!AF33</f>
        <v>22.5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225</v>
      </c>
      <c r="E34">
        <f>BAWANA!AM34</f>
        <v>0</v>
      </c>
      <c r="F34">
        <f t="shared" si="4"/>
        <v>256</v>
      </c>
      <c r="G34">
        <f t="shared" si="5"/>
        <v>225</v>
      </c>
      <c r="H34" s="112"/>
      <c r="I34">
        <f>BRPL_EOD!AI34+BRPL_EOD!AJ34</f>
        <v>87.55</v>
      </c>
      <c r="J34">
        <f>BYPL_EOD!AI34+BYPL_EOD!AJ34</f>
        <v>50.63</v>
      </c>
      <c r="K34">
        <f>MES_EOD!AI34+MES_EOD!AJ34</f>
        <v>5.13</v>
      </c>
      <c r="L34">
        <f>NDMC_EOD!AI34+NDMC_EOD!AJ34</f>
        <v>20.52</v>
      </c>
      <c r="M34">
        <f>TPDDL_EOD!AI34+TPDDL_EOD!AJ34</f>
        <v>61.18</v>
      </c>
      <c r="N34">
        <f t="shared" si="0"/>
        <v>225.01000000000002</v>
      </c>
      <c r="O34" s="112">
        <f t="shared" si="1"/>
        <v>-1.0000000000019327E-2</v>
      </c>
      <c r="P34">
        <v>87.546109061819465</v>
      </c>
      <c r="Q34">
        <v>50.627749877783209</v>
      </c>
      <c r="R34">
        <v>5.1297720101328821</v>
      </c>
      <c r="S34">
        <v>20.519088040531528</v>
      </c>
      <c r="T34">
        <v>61.177281009732894</v>
      </c>
      <c r="U34" s="114">
        <f t="shared" si="2"/>
        <v>224.99999999999997</v>
      </c>
      <c r="V34" s="112">
        <f t="shared" si="3"/>
        <v>0</v>
      </c>
      <c r="Y34">
        <f>BAWANA!AW34+BAWANA!AX34</f>
        <v>22.5</v>
      </c>
      <c r="Z34">
        <f>BAWANA!BD34+BAWANA!BE34</f>
        <v>22.5</v>
      </c>
      <c r="AA34">
        <f>BAWANA!X34+BAWANA!Y34</f>
        <v>22.5</v>
      </c>
      <c r="AB34">
        <f>BAWANA!AE34+BAWANA!AF34</f>
        <v>22.5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225</v>
      </c>
      <c r="E35">
        <f>BAWANA!AM35</f>
        <v>0</v>
      </c>
      <c r="F35">
        <f t="shared" si="4"/>
        <v>256</v>
      </c>
      <c r="G35">
        <f t="shared" si="5"/>
        <v>225</v>
      </c>
      <c r="H35" s="112"/>
      <c r="I35">
        <f>BRPL_EOD!AI35+BRPL_EOD!AJ35</f>
        <v>87.55</v>
      </c>
      <c r="J35">
        <f>BYPL_EOD!AI35+BYPL_EOD!AJ35</f>
        <v>50.63</v>
      </c>
      <c r="K35">
        <f>MES_EOD!AI35+MES_EOD!AJ35</f>
        <v>5.13</v>
      </c>
      <c r="L35">
        <f>NDMC_EOD!AI35+NDMC_EOD!AJ35</f>
        <v>20.52</v>
      </c>
      <c r="M35">
        <f>TPDDL_EOD!AI35+TPDDL_EOD!AJ35</f>
        <v>61.18</v>
      </c>
      <c r="N35">
        <f t="shared" si="0"/>
        <v>225.01000000000002</v>
      </c>
      <c r="O35" s="112">
        <f t="shared" si="1"/>
        <v>-1.0000000000019327E-2</v>
      </c>
      <c r="P35">
        <v>87.546109061819465</v>
      </c>
      <c r="Q35">
        <v>50.627749877783209</v>
      </c>
      <c r="R35">
        <v>5.1297720101328821</v>
      </c>
      <c r="S35">
        <v>20.519088040531528</v>
      </c>
      <c r="T35">
        <v>61.177281009732894</v>
      </c>
      <c r="U35" s="114">
        <f t="shared" si="2"/>
        <v>224.99999999999997</v>
      </c>
      <c r="V35" s="112">
        <f t="shared" si="3"/>
        <v>0</v>
      </c>
      <c r="Y35">
        <f>BAWANA!AW35+BAWANA!AX35</f>
        <v>22.5</v>
      </c>
      <c r="Z35">
        <f>BAWANA!BD35+BAWANA!BE35</f>
        <v>22.5</v>
      </c>
      <c r="AA35">
        <f>BAWANA!X35+BAWANA!Y35</f>
        <v>22.5</v>
      </c>
      <c r="AB35">
        <f>BAWANA!AE35+BAWANA!AF35</f>
        <v>22.5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225</v>
      </c>
      <c r="E36">
        <f>BAWANA!AM36</f>
        <v>0</v>
      </c>
      <c r="F36">
        <f t="shared" si="4"/>
        <v>256</v>
      </c>
      <c r="G36">
        <f t="shared" si="5"/>
        <v>225</v>
      </c>
      <c r="H36" s="112"/>
      <c r="I36">
        <f>BRPL_EOD!AI36+BRPL_EOD!AJ36</f>
        <v>87.55</v>
      </c>
      <c r="J36">
        <f>BYPL_EOD!AI36+BYPL_EOD!AJ36</f>
        <v>50.63</v>
      </c>
      <c r="K36">
        <f>MES_EOD!AI36+MES_EOD!AJ36</f>
        <v>5.13</v>
      </c>
      <c r="L36">
        <f>NDMC_EOD!AI36+NDMC_EOD!AJ36</f>
        <v>20.52</v>
      </c>
      <c r="M36">
        <f>TPDDL_EOD!AI36+TPDDL_EOD!AJ36</f>
        <v>61.18</v>
      </c>
      <c r="N36">
        <f t="shared" si="0"/>
        <v>225.01000000000002</v>
      </c>
      <c r="O36" s="112">
        <f t="shared" si="1"/>
        <v>-1.0000000000019327E-2</v>
      </c>
      <c r="P36">
        <v>87.546109061819465</v>
      </c>
      <c r="Q36">
        <v>50.627749877783209</v>
      </c>
      <c r="R36">
        <v>5.1297720101328821</v>
      </c>
      <c r="S36">
        <v>20.519088040531528</v>
      </c>
      <c r="T36">
        <v>61.177281009732894</v>
      </c>
      <c r="U36" s="114">
        <f t="shared" si="2"/>
        <v>224.99999999999997</v>
      </c>
      <c r="V36" s="112">
        <f t="shared" si="3"/>
        <v>0</v>
      </c>
      <c r="Y36">
        <f>BAWANA!AW36+BAWANA!AX36</f>
        <v>22.5</v>
      </c>
      <c r="Z36">
        <f>BAWANA!BD36+BAWANA!BE36</f>
        <v>22.5</v>
      </c>
      <c r="AA36">
        <f>BAWANA!X36+BAWANA!Y36</f>
        <v>22.5</v>
      </c>
      <c r="AB36">
        <f>BAWANA!AE36+BAWANA!AF36</f>
        <v>22.5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</v>
      </c>
      <c r="E37">
        <f>BAWANA!AM37</f>
        <v>0</v>
      </c>
      <c r="F37">
        <f t="shared" si="4"/>
        <v>256</v>
      </c>
      <c r="G37">
        <f t="shared" si="5"/>
        <v>225</v>
      </c>
      <c r="H37" s="112"/>
      <c r="I37">
        <f>BRPL_EOD!AI37+BRPL_EOD!AJ37</f>
        <v>87.55</v>
      </c>
      <c r="J37">
        <f>BYPL_EOD!AI37+BYPL_EOD!AJ37</f>
        <v>50.63</v>
      </c>
      <c r="K37">
        <f>MES_EOD!AI37+MES_EOD!AJ37</f>
        <v>5.13</v>
      </c>
      <c r="L37">
        <f>NDMC_EOD!AI37+NDMC_EOD!AJ37</f>
        <v>20.52</v>
      </c>
      <c r="M37">
        <f>TPDDL_EOD!AI37+TPDDL_EOD!AJ37</f>
        <v>61.18</v>
      </c>
      <c r="N37">
        <f t="shared" si="0"/>
        <v>225.01000000000002</v>
      </c>
      <c r="O37" s="112">
        <f t="shared" si="1"/>
        <v>-1.0000000000019327E-2</v>
      </c>
      <c r="P37">
        <v>87.546109061819465</v>
      </c>
      <c r="Q37">
        <v>50.627749877783209</v>
      </c>
      <c r="R37">
        <v>5.1297720101328821</v>
      </c>
      <c r="S37">
        <v>20.519088040531528</v>
      </c>
      <c r="T37">
        <v>61.177281009732894</v>
      </c>
      <c r="U37" s="114">
        <f t="shared" si="2"/>
        <v>224.99999999999997</v>
      </c>
      <c r="V37" s="112">
        <f t="shared" si="3"/>
        <v>0</v>
      </c>
      <c r="Y37">
        <f>BAWANA!AW37+BAWANA!AX37</f>
        <v>22.5</v>
      </c>
      <c r="Z37">
        <f>BAWANA!BD37+BAWANA!BE37</f>
        <v>22.5</v>
      </c>
      <c r="AA37">
        <f>BAWANA!X37+BAWANA!Y37</f>
        <v>22.5</v>
      </c>
      <c r="AB37">
        <f>BAWANA!AE37+BAWANA!AF37</f>
        <v>22.5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</v>
      </c>
      <c r="E38">
        <f>BAWANA!AM38</f>
        <v>0</v>
      </c>
      <c r="F38">
        <f t="shared" si="4"/>
        <v>256</v>
      </c>
      <c r="G38">
        <f t="shared" si="5"/>
        <v>225</v>
      </c>
      <c r="H38" s="112"/>
      <c r="I38">
        <f>BRPL_EOD!AI38+BRPL_EOD!AJ38</f>
        <v>87.55</v>
      </c>
      <c r="J38">
        <f>BYPL_EOD!AI38+BYPL_EOD!AJ38</f>
        <v>50.63</v>
      </c>
      <c r="K38">
        <f>MES_EOD!AI38+MES_EOD!AJ38</f>
        <v>5.13</v>
      </c>
      <c r="L38">
        <f>NDMC_EOD!AI38+NDMC_EOD!AJ38</f>
        <v>20.52</v>
      </c>
      <c r="M38">
        <f>TPDDL_EOD!AI38+TPDDL_EOD!AJ38</f>
        <v>61.18</v>
      </c>
      <c r="N38">
        <f t="shared" si="0"/>
        <v>225.01000000000002</v>
      </c>
      <c r="O38" s="112">
        <f t="shared" si="1"/>
        <v>-1.0000000000019327E-2</v>
      </c>
      <c r="P38">
        <v>87.546109061819465</v>
      </c>
      <c r="Q38">
        <v>50.627749877783209</v>
      </c>
      <c r="R38">
        <v>5.1297720101328821</v>
      </c>
      <c r="S38">
        <v>20.519088040531528</v>
      </c>
      <c r="T38">
        <v>61.177281009732894</v>
      </c>
      <c r="U38" s="114">
        <f t="shared" si="2"/>
        <v>224.99999999999997</v>
      </c>
      <c r="V38" s="112">
        <f t="shared" si="3"/>
        <v>0</v>
      </c>
      <c r="Y38">
        <f>BAWANA!AW38+BAWANA!AX38</f>
        <v>22.5</v>
      </c>
      <c r="Z38">
        <f>BAWANA!BD38+BAWANA!BE38</f>
        <v>22.5</v>
      </c>
      <c r="AA38">
        <f>BAWANA!X38+BAWANA!Y38</f>
        <v>22.5</v>
      </c>
      <c r="AB38">
        <f>BAWANA!AE38+BAWANA!AF38</f>
        <v>22.5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</v>
      </c>
      <c r="E39">
        <f>BAWANA!AM39</f>
        <v>0</v>
      </c>
      <c r="F39">
        <f t="shared" si="4"/>
        <v>256</v>
      </c>
      <c r="G39">
        <f t="shared" si="5"/>
        <v>225</v>
      </c>
      <c r="H39" s="112"/>
      <c r="I39">
        <f>BRPL_EOD!AI39+BRPL_EOD!AJ39</f>
        <v>87.55</v>
      </c>
      <c r="J39">
        <f>BYPL_EOD!AI39+BYPL_EOD!AJ39</f>
        <v>50.63</v>
      </c>
      <c r="K39">
        <f>MES_EOD!AI39+MES_EOD!AJ39</f>
        <v>5.13</v>
      </c>
      <c r="L39">
        <f>NDMC_EOD!AI39+NDMC_EOD!AJ39</f>
        <v>20.52</v>
      </c>
      <c r="M39">
        <f>TPDDL_EOD!AI39+TPDDL_EOD!AJ39</f>
        <v>61.18</v>
      </c>
      <c r="N39">
        <f t="shared" si="0"/>
        <v>225.01000000000002</v>
      </c>
      <c r="O39" s="112">
        <f t="shared" si="1"/>
        <v>-1.0000000000019327E-2</v>
      </c>
      <c r="P39">
        <v>87.546109061819465</v>
      </c>
      <c r="Q39">
        <v>50.627749877783209</v>
      </c>
      <c r="R39">
        <v>5.1297720101328821</v>
      </c>
      <c r="S39">
        <v>20.519088040531528</v>
      </c>
      <c r="T39">
        <v>61.177281009732894</v>
      </c>
      <c r="U39" s="114">
        <f t="shared" si="2"/>
        <v>224.99999999999997</v>
      </c>
      <c r="V39" s="112">
        <f t="shared" si="3"/>
        <v>0</v>
      </c>
      <c r="Y39">
        <f>BAWANA!AW39+BAWANA!AX39</f>
        <v>22.5</v>
      </c>
      <c r="Z39">
        <f>BAWANA!BD39+BAWANA!BE39</f>
        <v>22.5</v>
      </c>
      <c r="AA39">
        <f>BAWANA!X39+BAWANA!Y39</f>
        <v>22.5</v>
      </c>
      <c r="AB39">
        <f>BAWANA!AE39+BAWANA!AF39</f>
        <v>22.5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</v>
      </c>
      <c r="E40">
        <f>BAWANA!AM40</f>
        <v>0</v>
      </c>
      <c r="F40">
        <f t="shared" si="4"/>
        <v>256</v>
      </c>
      <c r="G40">
        <f t="shared" si="5"/>
        <v>225</v>
      </c>
      <c r="H40" s="112"/>
      <c r="I40">
        <f>BRPL_EOD!AI40+BRPL_EOD!AJ40</f>
        <v>87.55</v>
      </c>
      <c r="J40">
        <f>BYPL_EOD!AI40+BYPL_EOD!AJ40</f>
        <v>50.63</v>
      </c>
      <c r="K40">
        <f>MES_EOD!AI40+MES_EOD!AJ40</f>
        <v>5.13</v>
      </c>
      <c r="L40">
        <f>NDMC_EOD!AI40+NDMC_EOD!AJ40</f>
        <v>20.52</v>
      </c>
      <c r="M40">
        <f>TPDDL_EOD!AI40+TPDDL_EOD!AJ40</f>
        <v>61.18</v>
      </c>
      <c r="N40">
        <f t="shared" si="0"/>
        <v>225.01000000000002</v>
      </c>
      <c r="O40" s="112">
        <f t="shared" si="1"/>
        <v>-1.0000000000019327E-2</v>
      </c>
      <c r="P40">
        <v>87.546109061819465</v>
      </c>
      <c r="Q40">
        <v>50.627749877783209</v>
      </c>
      <c r="R40">
        <v>5.1297720101328821</v>
      </c>
      <c r="S40">
        <v>20.519088040531528</v>
      </c>
      <c r="T40">
        <v>61.177281009732894</v>
      </c>
      <c r="U40" s="114">
        <f t="shared" si="2"/>
        <v>224.99999999999997</v>
      </c>
      <c r="V40" s="112">
        <f t="shared" si="3"/>
        <v>0</v>
      </c>
      <c r="Y40">
        <f>BAWANA!AW40+BAWANA!AX40</f>
        <v>22.5</v>
      </c>
      <c r="Z40">
        <f>BAWANA!BD40+BAWANA!BE40</f>
        <v>22.5</v>
      </c>
      <c r="AA40">
        <f>BAWANA!X40+BAWANA!Y40</f>
        <v>22.5</v>
      </c>
      <c r="AB40">
        <f>BAWANA!AE40+BAWANA!AF40</f>
        <v>22.5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216.37</v>
      </c>
      <c r="E43">
        <f>BAWANA!AM43</f>
        <v>0</v>
      </c>
      <c r="F43">
        <f t="shared" si="4"/>
        <v>256</v>
      </c>
      <c r="G43">
        <f t="shared" si="5"/>
        <v>216.37</v>
      </c>
      <c r="H43" s="112"/>
      <c r="I43">
        <f>BRPL_EOD!AI43+BRPL_EOD!AJ43</f>
        <v>84.16</v>
      </c>
      <c r="J43">
        <f>BYPL_EOD!AI43+BYPL_EOD!AJ43</f>
        <v>48.67</v>
      </c>
      <c r="K43">
        <f>MES_EOD!AI43+MES_EOD!AJ43</f>
        <v>5</v>
      </c>
      <c r="L43">
        <f>NDMC_EOD!AI43+NDMC_EOD!AJ43</f>
        <v>19.73</v>
      </c>
      <c r="M43">
        <f>TPDDL_EOD!AI43+TPDDL_EOD!AJ43</f>
        <v>58.81</v>
      </c>
      <c r="N43">
        <f t="shared" si="0"/>
        <v>216.36999999999998</v>
      </c>
      <c r="O43" s="112">
        <f t="shared" si="1"/>
        <v>0</v>
      </c>
      <c r="P43">
        <v>84.160000000000011</v>
      </c>
      <c r="Q43">
        <v>48.670000000000009</v>
      </c>
      <c r="R43">
        <v>5.0000000000000009</v>
      </c>
      <c r="S43">
        <v>19.730000000000004</v>
      </c>
      <c r="T43">
        <v>58.810000000000009</v>
      </c>
      <c r="U43" s="114">
        <f t="shared" si="2"/>
        <v>216.37</v>
      </c>
      <c r="V43" s="112">
        <f t="shared" si="3"/>
        <v>0</v>
      </c>
      <c r="Y43">
        <f>BAWANA!AW43+BAWANA!AX43</f>
        <v>21.63</v>
      </c>
      <c r="Z43">
        <f>BAWANA!BD43+BAWANA!BE43</f>
        <v>32</v>
      </c>
      <c r="AA43">
        <f>BAWANA!X43+BAWANA!Y43</f>
        <v>21.63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216.37</v>
      </c>
      <c r="E44">
        <f>BAWANA!AM44</f>
        <v>0</v>
      </c>
      <c r="F44">
        <f t="shared" si="4"/>
        <v>256</v>
      </c>
      <c r="G44">
        <f t="shared" si="5"/>
        <v>216.37</v>
      </c>
      <c r="H44" s="112"/>
      <c r="I44">
        <f>BRPL_EOD!AI44+BRPL_EOD!AJ44</f>
        <v>84.16</v>
      </c>
      <c r="J44">
        <f>BYPL_EOD!AI44+BYPL_EOD!AJ44</f>
        <v>48.67</v>
      </c>
      <c r="K44">
        <f>MES_EOD!AI44+MES_EOD!AJ44</f>
        <v>5</v>
      </c>
      <c r="L44">
        <f>NDMC_EOD!AI44+NDMC_EOD!AJ44</f>
        <v>19.73</v>
      </c>
      <c r="M44">
        <f>TPDDL_EOD!AI44+TPDDL_EOD!AJ44</f>
        <v>58.81</v>
      </c>
      <c r="N44">
        <f t="shared" si="0"/>
        <v>216.36999999999998</v>
      </c>
      <c r="O44" s="112">
        <f t="shared" si="1"/>
        <v>0</v>
      </c>
      <c r="P44">
        <v>84.160000000000011</v>
      </c>
      <c r="Q44">
        <v>48.670000000000009</v>
      </c>
      <c r="R44">
        <v>5.0000000000000009</v>
      </c>
      <c r="S44">
        <v>19.730000000000004</v>
      </c>
      <c r="T44">
        <v>58.810000000000009</v>
      </c>
      <c r="U44" s="114">
        <f t="shared" si="2"/>
        <v>216.37</v>
      </c>
      <c r="V44" s="112">
        <f t="shared" si="3"/>
        <v>0</v>
      </c>
      <c r="Y44">
        <f>BAWANA!AW44+BAWANA!AX44</f>
        <v>21.63</v>
      </c>
      <c r="Z44">
        <f>BAWANA!BD44+BAWANA!BE44</f>
        <v>32</v>
      </c>
      <c r="AA44">
        <f>BAWANA!X44+BAWANA!Y44</f>
        <v>21.63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216.37</v>
      </c>
      <c r="E45">
        <f>BAWANA!AM45</f>
        <v>0</v>
      </c>
      <c r="F45">
        <f t="shared" si="4"/>
        <v>256</v>
      </c>
      <c r="G45">
        <f t="shared" si="5"/>
        <v>216.37</v>
      </c>
      <c r="H45" s="112"/>
      <c r="I45">
        <f>BRPL_EOD!AI45+BRPL_EOD!AJ45</f>
        <v>84.16</v>
      </c>
      <c r="J45">
        <f>BYPL_EOD!AI45+BYPL_EOD!AJ45</f>
        <v>48.67</v>
      </c>
      <c r="K45">
        <f>MES_EOD!AI45+MES_EOD!AJ45</f>
        <v>5</v>
      </c>
      <c r="L45">
        <f>NDMC_EOD!AI45+NDMC_EOD!AJ45</f>
        <v>19.73</v>
      </c>
      <c r="M45">
        <f>TPDDL_EOD!AI45+TPDDL_EOD!AJ45</f>
        <v>58.81</v>
      </c>
      <c r="N45">
        <f t="shared" si="0"/>
        <v>216.36999999999998</v>
      </c>
      <c r="O45" s="112">
        <f t="shared" si="1"/>
        <v>0</v>
      </c>
      <c r="P45">
        <v>84.160000000000011</v>
      </c>
      <c r="Q45">
        <v>48.670000000000009</v>
      </c>
      <c r="R45">
        <v>5.0000000000000009</v>
      </c>
      <c r="S45">
        <v>19.730000000000004</v>
      </c>
      <c r="T45">
        <v>58.810000000000009</v>
      </c>
      <c r="U45" s="114">
        <f t="shared" si="2"/>
        <v>216.37</v>
      </c>
      <c r="V45" s="112">
        <f t="shared" si="3"/>
        <v>0</v>
      </c>
      <c r="Y45">
        <f>BAWANA!AW45+BAWANA!AX45</f>
        <v>21.63</v>
      </c>
      <c r="Z45">
        <f>BAWANA!BD45+BAWANA!BE45</f>
        <v>32</v>
      </c>
      <c r="AA45">
        <f>BAWANA!X45+BAWANA!Y45</f>
        <v>21.63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216.37</v>
      </c>
      <c r="E46">
        <f>BAWANA!AM46</f>
        <v>0</v>
      </c>
      <c r="F46">
        <f t="shared" si="4"/>
        <v>256</v>
      </c>
      <c r="G46">
        <f t="shared" si="5"/>
        <v>216.37</v>
      </c>
      <c r="H46" s="112"/>
      <c r="I46">
        <f>BRPL_EOD!AI46+BRPL_EOD!AJ46</f>
        <v>84.16</v>
      </c>
      <c r="J46">
        <f>BYPL_EOD!AI46+BYPL_EOD!AJ46</f>
        <v>48.67</v>
      </c>
      <c r="K46">
        <f>MES_EOD!AI46+MES_EOD!AJ46</f>
        <v>5</v>
      </c>
      <c r="L46">
        <f>NDMC_EOD!AI46+NDMC_EOD!AJ46</f>
        <v>19.73</v>
      </c>
      <c r="M46">
        <f>TPDDL_EOD!AI46+TPDDL_EOD!AJ46</f>
        <v>58.81</v>
      </c>
      <c r="N46">
        <f t="shared" si="0"/>
        <v>216.36999999999998</v>
      </c>
      <c r="O46" s="112">
        <f t="shared" si="1"/>
        <v>0</v>
      </c>
      <c r="P46">
        <v>84.160000000000011</v>
      </c>
      <c r="Q46">
        <v>48.670000000000009</v>
      </c>
      <c r="R46">
        <v>5.0000000000000009</v>
      </c>
      <c r="S46">
        <v>19.730000000000004</v>
      </c>
      <c r="T46">
        <v>58.810000000000009</v>
      </c>
      <c r="U46" s="114">
        <f t="shared" si="2"/>
        <v>216.37</v>
      </c>
      <c r="V46" s="112">
        <f t="shared" si="3"/>
        <v>0</v>
      </c>
      <c r="Y46">
        <f>BAWANA!AW46+BAWANA!AX46</f>
        <v>21.63</v>
      </c>
      <c r="Z46">
        <f>BAWANA!BD46+BAWANA!BE46</f>
        <v>32</v>
      </c>
      <c r="AA46">
        <f>BAWANA!X46+BAWANA!Y46</f>
        <v>21.63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216.37</v>
      </c>
      <c r="E47">
        <f>BAWANA!AM47</f>
        <v>0</v>
      </c>
      <c r="F47">
        <f t="shared" si="4"/>
        <v>256</v>
      </c>
      <c r="G47">
        <f t="shared" si="5"/>
        <v>216.37</v>
      </c>
      <c r="H47" s="112"/>
      <c r="I47">
        <f>BRPL_EOD!AI47+BRPL_EOD!AJ47</f>
        <v>84.16</v>
      </c>
      <c r="J47">
        <f>BYPL_EOD!AI47+BYPL_EOD!AJ47</f>
        <v>48.67</v>
      </c>
      <c r="K47">
        <f>MES_EOD!AI47+MES_EOD!AJ47</f>
        <v>5</v>
      </c>
      <c r="L47">
        <f>NDMC_EOD!AI47+NDMC_EOD!AJ47</f>
        <v>19.73</v>
      </c>
      <c r="M47">
        <f>TPDDL_EOD!AI47+TPDDL_EOD!AJ47</f>
        <v>58.81</v>
      </c>
      <c r="N47">
        <f t="shared" si="0"/>
        <v>216.36999999999998</v>
      </c>
      <c r="O47" s="112">
        <f t="shared" si="1"/>
        <v>0</v>
      </c>
      <c r="P47">
        <v>84.160000000000011</v>
      </c>
      <c r="Q47">
        <v>48.670000000000009</v>
      </c>
      <c r="R47">
        <v>5.0000000000000009</v>
      </c>
      <c r="S47">
        <v>19.730000000000004</v>
      </c>
      <c r="T47">
        <v>58.810000000000009</v>
      </c>
      <c r="U47" s="114">
        <f t="shared" si="2"/>
        <v>216.37</v>
      </c>
      <c r="V47" s="112">
        <f t="shared" si="3"/>
        <v>0</v>
      </c>
      <c r="Y47">
        <f>BAWANA!AW47+BAWANA!AX47</f>
        <v>21.63</v>
      </c>
      <c r="Z47">
        <f>BAWANA!BD47+BAWANA!BE47</f>
        <v>32</v>
      </c>
      <c r="AA47">
        <f>BAWANA!X47+BAWANA!Y47</f>
        <v>21.63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216.37</v>
      </c>
      <c r="E48">
        <f>BAWANA!AM48</f>
        <v>0</v>
      </c>
      <c r="F48">
        <f t="shared" si="4"/>
        <v>256</v>
      </c>
      <c r="G48">
        <f t="shared" si="5"/>
        <v>216.37</v>
      </c>
      <c r="H48" s="112"/>
      <c r="I48">
        <f>BRPL_EOD!AI48+BRPL_EOD!AJ48</f>
        <v>84.16</v>
      </c>
      <c r="J48">
        <f>BYPL_EOD!AI48+BYPL_EOD!AJ48</f>
        <v>48.67</v>
      </c>
      <c r="K48">
        <f>MES_EOD!AI48+MES_EOD!AJ48</f>
        <v>5</v>
      </c>
      <c r="L48">
        <f>NDMC_EOD!AI48+NDMC_EOD!AJ48</f>
        <v>19.73</v>
      </c>
      <c r="M48">
        <f>TPDDL_EOD!AI48+TPDDL_EOD!AJ48</f>
        <v>58.81</v>
      </c>
      <c r="N48">
        <f t="shared" si="0"/>
        <v>216.36999999999998</v>
      </c>
      <c r="O48" s="112">
        <f t="shared" si="1"/>
        <v>0</v>
      </c>
      <c r="P48">
        <v>84.160000000000011</v>
      </c>
      <c r="Q48">
        <v>48.670000000000009</v>
      </c>
      <c r="R48">
        <v>5.0000000000000009</v>
      </c>
      <c r="S48">
        <v>19.730000000000004</v>
      </c>
      <c r="T48">
        <v>58.810000000000009</v>
      </c>
      <c r="U48" s="114">
        <f t="shared" si="2"/>
        <v>216.37</v>
      </c>
      <c r="V48" s="112">
        <f t="shared" si="3"/>
        <v>0</v>
      </c>
      <c r="Y48">
        <f>BAWANA!AW48+BAWANA!AX48</f>
        <v>21.63</v>
      </c>
      <c r="Z48">
        <f>BAWANA!BD48+BAWANA!BE48</f>
        <v>32</v>
      </c>
      <c r="AA48">
        <f>BAWANA!X48+BAWANA!Y48</f>
        <v>21.63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216.37</v>
      </c>
      <c r="E49">
        <f>BAWANA!AM49</f>
        <v>0</v>
      </c>
      <c r="F49">
        <f t="shared" si="4"/>
        <v>256</v>
      </c>
      <c r="G49">
        <f t="shared" si="5"/>
        <v>216.37</v>
      </c>
      <c r="H49" s="112"/>
      <c r="I49">
        <f>BRPL_EOD!AI49+BRPL_EOD!AJ49</f>
        <v>84.16</v>
      </c>
      <c r="J49">
        <f>BYPL_EOD!AI49+BYPL_EOD!AJ49</f>
        <v>48.67</v>
      </c>
      <c r="K49">
        <f>MES_EOD!AI49+MES_EOD!AJ49</f>
        <v>5</v>
      </c>
      <c r="L49">
        <f>NDMC_EOD!AI49+NDMC_EOD!AJ49</f>
        <v>19.73</v>
      </c>
      <c r="M49">
        <f>TPDDL_EOD!AI49+TPDDL_EOD!AJ49</f>
        <v>58.81</v>
      </c>
      <c r="N49">
        <f t="shared" si="0"/>
        <v>216.36999999999998</v>
      </c>
      <c r="O49" s="112">
        <f t="shared" si="1"/>
        <v>0</v>
      </c>
      <c r="P49">
        <v>84.160000000000011</v>
      </c>
      <c r="Q49">
        <v>48.670000000000009</v>
      </c>
      <c r="R49">
        <v>5.0000000000000009</v>
      </c>
      <c r="S49">
        <v>19.730000000000004</v>
      </c>
      <c r="T49">
        <v>58.810000000000009</v>
      </c>
      <c r="U49" s="114">
        <f t="shared" si="2"/>
        <v>216.37</v>
      </c>
      <c r="V49" s="112">
        <f t="shared" si="3"/>
        <v>0</v>
      </c>
      <c r="Y49">
        <f>BAWANA!AW49+BAWANA!AX49</f>
        <v>21.63</v>
      </c>
      <c r="Z49">
        <f>BAWANA!BD49+BAWANA!BE49</f>
        <v>32</v>
      </c>
      <c r="AA49">
        <f>BAWANA!X49+BAWANA!Y49</f>
        <v>21.63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216.37</v>
      </c>
      <c r="E51">
        <f>BAWANA!AM51</f>
        <v>0</v>
      </c>
      <c r="F51">
        <f t="shared" si="4"/>
        <v>256</v>
      </c>
      <c r="G51">
        <f t="shared" si="5"/>
        <v>216.37</v>
      </c>
      <c r="H51" s="112"/>
      <c r="I51">
        <f>BRPL_EOD!AI51+BRPL_EOD!AJ51</f>
        <v>84.16</v>
      </c>
      <c r="J51">
        <f>BYPL_EOD!AI51+BYPL_EOD!AJ51</f>
        <v>48.67</v>
      </c>
      <c r="K51">
        <f>MES_EOD!AI51+MES_EOD!AJ51</f>
        <v>5</v>
      </c>
      <c r="L51">
        <f>NDMC_EOD!AI51+NDMC_EOD!AJ51</f>
        <v>19.73</v>
      </c>
      <c r="M51">
        <f>TPDDL_EOD!AI51+TPDDL_EOD!AJ51</f>
        <v>58.81</v>
      </c>
      <c r="N51">
        <f t="shared" si="0"/>
        <v>216.36999999999998</v>
      </c>
      <c r="O51" s="112">
        <f t="shared" si="1"/>
        <v>0</v>
      </c>
      <c r="P51">
        <v>84.160000000000011</v>
      </c>
      <c r="Q51">
        <v>48.670000000000009</v>
      </c>
      <c r="R51">
        <v>5.0000000000000009</v>
      </c>
      <c r="S51">
        <v>19.730000000000004</v>
      </c>
      <c r="T51">
        <v>58.810000000000009</v>
      </c>
      <c r="U51" s="114">
        <f t="shared" si="2"/>
        <v>216.37</v>
      </c>
      <c r="V51" s="112">
        <f t="shared" si="3"/>
        <v>0</v>
      </c>
      <c r="Y51">
        <f>BAWANA!AW51+BAWANA!AX51</f>
        <v>32</v>
      </c>
      <c r="Z51">
        <f>BAWANA!BD51+BAWANA!BE51</f>
        <v>21.63</v>
      </c>
      <c r="AA51">
        <f>BAWANA!X51+BAWANA!Y51</f>
        <v>32</v>
      </c>
      <c r="AB51">
        <f>BAWANA!AE51+BAWANA!AF51</f>
        <v>21.63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216.37</v>
      </c>
      <c r="E52">
        <f>BAWANA!AM52</f>
        <v>0</v>
      </c>
      <c r="F52">
        <f t="shared" si="4"/>
        <v>256</v>
      </c>
      <c r="G52">
        <f t="shared" si="5"/>
        <v>216.37</v>
      </c>
      <c r="H52" s="112"/>
      <c r="I52">
        <f>BRPL_EOD!AI52+BRPL_EOD!AJ52</f>
        <v>84.16</v>
      </c>
      <c r="J52">
        <f>BYPL_EOD!AI52+BYPL_EOD!AJ52</f>
        <v>48.67</v>
      </c>
      <c r="K52">
        <f>MES_EOD!AI52+MES_EOD!AJ52</f>
        <v>5</v>
      </c>
      <c r="L52">
        <f>NDMC_EOD!AI52+NDMC_EOD!AJ52</f>
        <v>19.73</v>
      </c>
      <c r="M52">
        <f>TPDDL_EOD!AI52+TPDDL_EOD!AJ52</f>
        <v>58.81</v>
      </c>
      <c r="N52">
        <f t="shared" si="0"/>
        <v>216.36999999999998</v>
      </c>
      <c r="O52" s="112">
        <f t="shared" si="1"/>
        <v>0</v>
      </c>
      <c r="P52">
        <v>84.160000000000011</v>
      </c>
      <c r="Q52">
        <v>48.670000000000009</v>
      </c>
      <c r="R52">
        <v>5.0000000000000009</v>
      </c>
      <c r="S52">
        <v>19.730000000000004</v>
      </c>
      <c r="T52">
        <v>58.810000000000009</v>
      </c>
      <c r="U52" s="114">
        <f t="shared" si="2"/>
        <v>216.37</v>
      </c>
      <c r="V52" s="112">
        <f t="shared" si="3"/>
        <v>0</v>
      </c>
      <c r="Y52">
        <f>BAWANA!AW52+BAWANA!AX52</f>
        <v>32</v>
      </c>
      <c r="Z52">
        <f>BAWANA!BD52+BAWANA!BE52</f>
        <v>21.63</v>
      </c>
      <c r="AA52">
        <f>BAWANA!X52+BAWANA!Y52</f>
        <v>32</v>
      </c>
      <c r="AB52">
        <f>BAWANA!AE52+BAWANA!AF52</f>
        <v>21.63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216.37</v>
      </c>
      <c r="E53">
        <f>BAWANA!AM53</f>
        <v>0</v>
      </c>
      <c r="F53">
        <f t="shared" si="4"/>
        <v>256</v>
      </c>
      <c r="G53">
        <f t="shared" si="5"/>
        <v>216.37</v>
      </c>
      <c r="H53" s="112"/>
      <c r="I53">
        <f>BRPL_EOD!AI53+BRPL_EOD!AJ53</f>
        <v>84.16</v>
      </c>
      <c r="J53">
        <f>BYPL_EOD!AI53+BYPL_EOD!AJ53</f>
        <v>48.67</v>
      </c>
      <c r="K53">
        <f>MES_EOD!AI53+MES_EOD!AJ53</f>
        <v>5</v>
      </c>
      <c r="L53">
        <f>NDMC_EOD!AI53+NDMC_EOD!AJ53</f>
        <v>19.73</v>
      </c>
      <c r="M53">
        <f>TPDDL_EOD!AI53+TPDDL_EOD!AJ53</f>
        <v>58.81</v>
      </c>
      <c r="N53">
        <f t="shared" si="0"/>
        <v>216.36999999999998</v>
      </c>
      <c r="O53" s="112">
        <f t="shared" si="1"/>
        <v>0</v>
      </c>
      <c r="P53">
        <v>84.160000000000011</v>
      </c>
      <c r="Q53">
        <v>48.670000000000009</v>
      </c>
      <c r="R53">
        <v>5.0000000000000009</v>
      </c>
      <c r="S53">
        <v>19.730000000000004</v>
      </c>
      <c r="T53">
        <v>58.810000000000009</v>
      </c>
      <c r="U53" s="114">
        <f t="shared" si="2"/>
        <v>216.37</v>
      </c>
      <c r="V53" s="112">
        <f t="shared" si="3"/>
        <v>0</v>
      </c>
      <c r="Y53">
        <f>BAWANA!AW53+BAWANA!AX53</f>
        <v>32</v>
      </c>
      <c r="Z53">
        <f>BAWANA!BD53+BAWANA!BE53</f>
        <v>21.63</v>
      </c>
      <c r="AA53">
        <f>BAWANA!X53+BAWANA!Y53</f>
        <v>32</v>
      </c>
      <c r="AB53">
        <f>BAWANA!AE53+BAWANA!AF53</f>
        <v>21.63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216.37</v>
      </c>
      <c r="E54">
        <f>BAWANA!AM54</f>
        <v>0</v>
      </c>
      <c r="F54">
        <f t="shared" si="4"/>
        <v>256</v>
      </c>
      <c r="G54">
        <f t="shared" si="5"/>
        <v>216.37</v>
      </c>
      <c r="H54" s="112"/>
      <c r="I54">
        <f>BRPL_EOD!AI54+BRPL_EOD!AJ54</f>
        <v>84.16</v>
      </c>
      <c r="J54">
        <f>BYPL_EOD!AI54+BYPL_EOD!AJ54</f>
        <v>48.67</v>
      </c>
      <c r="K54">
        <f>MES_EOD!AI54+MES_EOD!AJ54</f>
        <v>5</v>
      </c>
      <c r="L54">
        <f>NDMC_EOD!AI54+NDMC_EOD!AJ54</f>
        <v>19.73</v>
      </c>
      <c r="M54">
        <f>TPDDL_EOD!AI54+TPDDL_EOD!AJ54</f>
        <v>58.81</v>
      </c>
      <c r="N54">
        <f t="shared" si="0"/>
        <v>216.36999999999998</v>
      </c>
      <c r="O54" s="112">
        <f t="shared" si="1"/>
        <v>0</v>
      </c>
      <c r="P54">
        <v>84.160000000000011</v>
      </c>
      <c r="Q54">
        <v>48.670000000000009</v>
      </c>
      <c r="R54">
        <v>5.0000000000000009</v>
      </c>
      <c r="S54">
        <v>19.730000000000004</v>
      </c>
      <c r="T54">
        <v>58.810000000000009</v>
      </c>
      <c r="U54" s="114">
        <f t="shared" si="2"/>
        <v>216.37</v>
      </c>
      <c r="V54" s="112">
        <f t="shared" si="3"/>
        <v>0</v>
      </c>
      <c r="Y54">
        <f>BAWANA!AW54+BAWANA!AX54</f>
        <v>32</v>
      </c>
      <c r="Z54">
        <f>BAWANA!BD54+BAWANA!BE54</f>
        <v>21.63</v>
      </c>
      <c r="AA54">
        <f>BAWANA!X54+BAWANA!Y54</f>
        <v>32</v>
      </c>
      <c r="AB54">
        <f>BAWANA!AE54+BAWANA!AF54</f>
        <v>21.63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78.88</v>
      </c>
      <c r="J55">
        <f>BYPL_EOD!AI55+BYPL_EOD!AJ55</f>
        <v>48</v>
      </c>
      <c r="K55">
        <f>MES_EOD!AI55+MES_EOD!AJ55</f>
        <v>5</v>
      </c>
      <c r="L55">
        <f>NDMC_EOD!AI55+NDMC_EOD!AJ55</f>
        <v>19</v>
      </c>
      <c r="M55">
        <f>TPDDL_EOD!AI55+TPDDL_EOD!AJ55</f>
        <v>55.12</v>
      </c>
      <c r="N55">
        <f t="shared" si="0"/>
        <v>206</v>
      </c>
      <c r="O55" s="112">
        <f t="shared" si="1"/>
        <v>0</v>
      </c>
      <c r="P55">
        <v>78.88</v>
      </c>
      <c r="Q55">
        <v>48</v>
      </c>
      <c r="R55">
        <v>5</v>
      </c>
      <c r="S55">
        <v>19</v>
      </c>
      <c r="T55">
        <v>55.12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78.88</v>
      </c>
      <c r="J56">
        <f>BYPL_EOD!AI56+BYPL_EOD!AJ56</f>
        <v>48</v>
      </c>
      <c r="K56">
        <f>MES_EOD!AI56+MES_EOD!AJ56</f>
        <v>5</v>
      </c>
      <c r="L56">
        <f>NDMC_EOD!AI56+NDMC_EOD!AJ56</f>
        <v>19</v>
      </c>
      <c r="M56">
        <f>TPDDL_EOD!AI56+TPDDL_EOD!AJ56</f>
        <v>55.12</v>
      </c>
      <c r="N56">
        <f t="shared" si="0"/>
        <v>206</v>
      </c>
      <c r="O56" s="112">
        <f t="shared" si="1"/>
        <v>0</v>
      </c>
      <c r="P56">
        <v>78.88</v>
      </c>
      <c r="Q56">
        <v>48</v>
      </c>
      <c r="R56">
        <v>5</v>
      </c>
      <c r="S56">
        <v>19</v>
      </c>
      <c r="T56">
        <v>55.12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78.88</v>
      </c>
      <c r="J57">
        <f>BYPL_EOD!AI57+BYPL_EOD!AJ57</f>
        <v>48</v>
      </c>
      <c r="K57">
        <f>MES_EOD!AI57+MES_EOD!AJ57</f>
        <v>5</v>
      </c>
      <c r="L57">
        <f>NDMC_EOD!AI57+NDMC_EOD!AJ57</f>
        <v>19</v>
      </c>
      <c r="M57">
        <f>TPDDL_EOD!AI57+TPDDL_EOD!AJ57</f>
        <v>55.12</v>
      </c>
      <c r="N57">
        <f t="shared" si="0"/>
        <v>206</v>
      </c>
      <c r="O57" s="112">
        <f t="shared" si="1"/>
        <v>0</v>
      </c>
      <c r="P57">
        <v>78.88</v>
      </c>
      <c r="Q57">
        <v>48</v>
      </c>
      <c r="R57">
        <v>5</v>
      </c>
      <c r="S57">
        <v>19</v>
      </c>
      <c r="T57">
        <v>55.12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78.88</v>
      </c>
      <c r="J58">
        <f>BYPL_EOD!AI58+BYPL_EOD!AJ58</f>
        <v>48</v>
      </c>
      <c r="K58">
        <f>MES_EOD!AI58+MES_EOD!AJ58</f>
        <v>5</v>
      </c>
      <c r="L58">
        <f>NDMC_EOD!AI58+NDMC_EOD!AJ58</f>
        <v>19</v>
      </c>
      <c r="M58">
        <f>TPDDL_EOD!AI58+TPDDL_EOD!AJ58</f>
        <v>55.12</v>
      </c>
      <c r="N58">
        <f t="shared" si="0"/>
        <v>206</v>
      </c>
      <c r="O58" s="112">
        <f t="shared" si="1"/>
        <v>0</v>
      </c>
      <c r="P58">
        <v>78.88</v>
      </c>
      <c r="Q58">
        <v>48</v>
      </c>
      <c r="R58">
        <v>5</v>
      </c>
      <c r="S58">
        <v>19</v>
      </c>
      <c r="T58">
        <v>55.12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12"/>
      <c r="I59">
        <f>BRPL_EOD!AI59+BRPL_EOD!AJ59</f>
        <v>78.88</v>
      </c>
      <c r="J59">
        <f>BYPL_EOD!AI59+BYPL_EOD!AJ59</f>
        <v>48</v>
      </c>
      <c r="K59">
        <f>MES_EOD!AI59+MES_EOD!AJ59</f>
        <v>5</v>
      </c>
      <c r="L59">
        <f>NDMC_EOD!AI59+NDMC_EOD!AJ59</f>
        <v>19</v>
      </c>
      <c r="M59">
        <f>TPDDL_EOD!AI59+TPDDL_EOD!AJ59</f>
        <v>55.12</v>
      </c>
      <c r="N59">
        <f t="shared" si="0"/>
        <v>206</v>
      </c>
      <c r="O59" s="112">
        <f t="shared" si="1"/>
        <v>0</v>
      </c>
      <c r="P59">
        <v>78.88</v>
      </c>
      <c r="Q59">
        <v>48</v>
      </c>
      <c r="R59">
        <v>5</v>
      </c>
      <c r="S59">
        <v>19</v>
      </c>
      <c r="T59">
        <v>55.12</v>
      </c>
      <c r="U59" s="114">
        <f t="shared" si="2"/>
        <v>206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12"/>
      <c r="I60">
        <f>BRPL_EOD!AI60+BRPL_EOD!AJ60</f>
        <v>78.88</v>
      </c>
      <c r="J60">
        <f>BYPL_EOD!AI60+BYPL_EOD!AJ60</f>
        <v>48</v>
      </c>
      <c r="K60">
        <f>MES_EOD!AI60+MES_EOD!AJ60</f>
        <v>5</v>
      </c>
      <c r="L60">
        <f>NDMC_EOD!AI60+NDMC_EOD!AJ60</f>
        <v>19</v>
      </c>
      <c r="M60">
        <f>TPDDL_EOD!AI60+TPDDL_EOD!AJ60</f>
        <v>55.12</v>
      </c>
      <c r="N60">
        <f t="shared" si="0"/>
        <v>206</v>
      </c>
      <c r="O60" s="112">
        <f t="shared" si="1"/>
        <v>0</v>
      </c>
      <c r="P60">
        <v>78.88</v>
      </c>
      <c r="Q60">
        <v>48</v>
      </c>
      <c r="R60">
        <v>5</v>
      </c>
      <c r="S60">
        <v>19</v>
      </c>
      <c r="T60">
        <v>55.12</v>
      </c>
      <c r="U60" s="114">
        <f t="shared" si="2"/>
        <v>206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12"/>
      <c r="I61">
        <f>BRPL_EOD!AI61+BRPL_EOD!AJ61</f>
        <v>78.88</v>
      </c>
      <c r="J61">
        <f>BYPL_EOD!AI61+BYPL_EOD!AJ61</f>
        <v>48</v>
      </c>
      <c r="K61">
        <f>MES_EOD!AI61+MES_EOD!AJ61</f>
        <v>5</v>
      </c>
      <c r="L61">
        <f>NDMC_EOD!AI61+NDMC_EOD!AJ61</f>
        <v>19</v>
      </c>
      <c r="M61">
        <f>TPDDL_EOD!AI61+TPDDL_EOD!AJ61</f>
        <v>55.12</v>
      </c>
      <c r="N61">
        <f t="shared" si="0"/>
        <v>206</v>
      </c>
      <c r="O61" s="112">
        <f t="shared" si="1"/>
        <v>0</v>
      </c>
      <c r="P61">
        <v>78.88</v>
      </c>
      <c r="Q61">
        <v>48</v>
      </c>
      <c r="R61">
        <v>5</v>
      </c>
      <c r="S61">
        <v>19</v>
      </c>
      <c r="T61">
        <v>55.12</v>
      </c>
      <c r="U61" s="114">
        <f t="shared" si="2"/>
        <v>206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12"/>
      <c r="I62">
        <f>BRPL_EOD!AI62+BRPL_EOD!AJ62</f>
        <v>78.88</v>
      </c>
      <c r="J62">
        <f>BYPL_EOD!AI62+BYPL_EOD!AJ62</f>
        <v>48</v>
      </c>
      <c r="K62">
        <f>MES_EOD!AI62+MES_EOD!AJ62</f>
        <v>5</v>
      </c>
      <c r="L62">
        <f>NDMC_EOD!AI62+NDMC_EOD!AJ62</f>
        <v>19</v>
      </c>
      <c r="M62">
        <f>TPDDL_EOD!AI62+TPDDL_EOD!AJ62</f>
        <v>55.12</v>
      </c>
      <c r="N62">
        <f t="shared" si="0"/>
        <v>206</v>
      </c>
      <c r="O62" s="112">
        <f t="shared" si="1"/>
        <v>0</v>
      </c>
      <c r="P62">
        <v>78.88</v>
      </c>
      <c r="Q62">
        <v>48</v>
      </c>
      <c r="R62">
        <v>5</v>
      </c>
      <c r="S62">
        <v>19</v>
      </c>
      <c r="T62">
        <v>55.12</v>
      </c>
      <c r="U62" s="114">
        <f t="shared" si="2"/>
        <v>206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12"/>
      <c r="I63">
        <f>BRPL_EOD!AI63+BRPL_EOD!AJ63</f>
        <v>78.88</v>
      </c>
      <c r="J63">
        <f>BYPL_EOD!AI63+BYPL_EOD!AJ63</f>
        <v>48</v>
      </c>
      <c r="K63">
        <f>MES_EOD!AI63+MES_EOD!AJ63</f>
        <v>5</v>
      </c>
      <c r="L63">
        <f>NDMC_EOD!AI63+NDMC_EOD!AJ63</f>
        <v>19</v>
      </c>
      <c r="M63">
        <f>TPDDL_EOD!AI63+TPDDL_EOD!AJ63</f>
        <v>55.12</v>
      </c>
      <c r="N63">
        <f t="shared" si="0"/>
        <v>206</v>
      </c>
      <c r="O63" s="112">
        <f t="shared" si="1"/>
        <v>0</v>
      </c>
      <c r="P63">
        <v>78.88</v>
      </c>
      <c r="Q63">
        <v>48</v>
      </c>
      <c r="R63">
        <v>5</v>
      </c>
      <c r="S63">
        <v>19</v>
      </c>
      <c r="T63">
        <v>55.12</v>
      </c>
      <c r="U63" s="114">
        <f t="shared" si="2"/>
        <v>206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12"/>
      <c r="I64">
        <f>BRPL_EOD!AI64+BRPL_EOD!AJ64</f>
        <v>78.88</v>
      </c>
      <c r="J64">
        <f>BYPL_EOD!AI64+BYPL_EOD!AJ64</f>
        <v>48</v>
      </c>
      <c r="K64">
        <f>MES_EOD!AI64+MES_EOD!AJ64</f>
        <v>5</v>
      </c>
      <c r="L64">
        <f>NDMC_EOD!AI64+NDMC_EOD!AJ64</f>
        <v>19</v>
      </c>
      <c r="M64">
        <f>TPDDL_EOD!AI64+TPDDL_EOD!AJ64</f>
        <v>55.12</v>
      </c>
      <c r="N64">
        <f t="shared" si="0"/>
        <v>206</v>
      </c>
      <c r="O64" s="112">
        <f t="shared" si="1"/>
        <v>0</v>
      </c>
      <c r="P64">
        <v>78.88</v>
      </c>
      <c r="Q64">
        <v>48</v>
      </c>
      <c r="R64">
        <v>5</v>
      </c>
      <c r="S64">
        <v>19</v>
      </c>
      <c r="T64">
        <v>55.12</v>
      </c>
      <c r="U64" s="114">
        <f t="shared" si="2"/>
        <v>206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216.37</v>
      </c>
      <c r="E65">
        <f>BAWANA!AM65</f>
        <v>0</v>
      </c>
      <c r="F65">
        <f t="shared" si="4"/>
        <v>256</v>
      </c>
      <c r="G65">
        <f t="shared" si="5"/>
        <v>216.37</v>
      </c>
      <c r="H65" s="112"/>
      <c r="I65">
        <f>BRPL_EOD!AI65+BRPL_EOD!AJ65</f>
        <v>84.16</v>
      </c>
      <c r="J65">
        <f>BYPL_EOD!AI65+BYPL_EOD!AJ65</f>
        <v>48.67</v>
      </c>
      <c r="K65">
        <f>MES_EOD!AI65+MES_EOD!AJ65</f>
        <v>5</v>
      </c>
      <c r="L65">
        <f>NDMC_EOD!AI65+NDMC_EOD!AJ65</f>
        <v>19.73</v>
      </c>
      <c r="M65">
        <f>TPDDL_EOD!AI65+TPDDL_EOD!AJ65</f>
        <v>58.81</v>
      </c>
      <c r="N65">
        <f t="shared" si="0"/>
        <v>216.36999999999998</v>
      </c>
      <c r="O65" s="112">
        <f t="shared" si="1"/>
        <v>0</v>
      </c>
      <c r="P65">
        <v>84.160000000000011</v>
      </c>
      <c r="Q65">
        <v>48.670000000000009</v>
      </c>
      <c r="R65">
        <v>5.0000000000000009</v>
      </c>
      <c r="S65">
        <v>19.730000000000004</v>
      </c>
      <c r="T65">
        <v>58.810000000000009</v>
      </c>
      <c r="U65" s="114">
        <f t="shared" si="2"/>
        <v>216.37</v>
      </c>
      <c r="V65" s="112">
        <f t="shared" si="3"/>
        <v>0</v>
      </c>
      <c r="Y65">
        <f>BAWANA!AW65+BAWANA!AX65</f>
        <v>21.63</v>
      </c>
      <c r="Z65">
        <f>BAWANA!BD65+BAWANA!BE65</f>
        <v>32</v>
      </c>
      <c r="AA65">
        <f>BAWANA!X65+BAWANA!Y65</f>
        <v>21.63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216.37</v>
      </c>
      <c r="E66">
        <f>BAWANA!AM66</f>
        <v>0</v>
      </c>
      <c r="F66">
        <f t="shared" si="4"/>
        <v>256</v>
      </c>
      <c r="G66">
        <f t="shared" si="5"/>
        <v>216.37</v>
      </c>
      <c r="H66" s="112"/>
      <c r="I66">
        <f>BRPL_EOD!AI66+BRPL_EOD!AJ66</f>
        <v>84.16</v>
      </c>
      <c r="J66">
        <f>BYPL_EOD!AI66+BYPL_EOD!AJ66</f>
        <v>48.67</v>
      </c>
      <c r="K66">
        <f>MES_EOD!AI66+MES_EOD!AJ66</f>
        <v>5</v>
      </c>
      <c r="L66">
        <f>NDMC_EOD!AI66+NDMC_EOD!AJ66</f>
        <v>19.73</v>
      </c>
      <c r="M66">
        <f>TPDDL_EOD!AI66+TPDDL_EOD!AJ66</f>
        <v>58.81</v>
      </c>
      <c r="N66">
        <f t="shared" si="0"/>
        <v>216.36999999999998</v>
      </c>
      <c r="O66" s="112">
        <f t="shared" si="1"/>
        <v>0</v>
      </c>
      <c r="P66">
        <v>84.160000000000011</v>
      </c>
      <c r="Q66">
        <v>48.670000000000009</v>
      </c>
      <c r="R66">
        <v>5.0000000000000009</v>
      </c>
      <c r="S66">
        <v>19.730000000000004</v>
      </c>
      <c r="T66">
        <v>58.810000000000009</v>
      </c>
      <c r="U66" s="114">
        <f t="shared" si="2"/>
        <v>216.37</v>
      </c>
      <c r="V66" s="112">
        <f t="shared" si="3"/>
        <v>0</v>
      </c>
      <c r="Y66">
        <f>BAWANA!AW66+BAWANA!AX66</f>
        <v>21.63</v>
      </c>
      <c r="Z66">
        <f>BAWANA!BD66+BAWANA!BE66</f>
        <v>32</v>
      </c>
      <c r="AA66">
        <f>BAWANA!X66+BAWANA!Y66</f>
        <v>21.63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216.37</v>
      </c>
      <c r="E67">
        <f>BAWANA!AM67</f>
        <v>0</v>
      </c>
      <c r="F67">
        <f t="shared" si="4"/>
        <v>256</v>
      </c>
      <c r="G67">
        <f t="shared" si="5"/>
        <v>216.37</v>
      </c>
      <c r="H67" s="112"/>
      <c r="I67">
        <f>BRPL_EOD!AI67+BRPL_EOD!AJ67</f>
        <v>84.16</v>
      </c>
      <c r="J67">
        <f>BYPL_EOD!AI67+BYPL_EOD!AJ67</f>
        <v>48.67</v>
      </c>
      <c r="K67">
        <f>MES_EOD!AI67+MES_EOD!AJ67</f>
        <v>5</v>
      </c>
      <c r="L67">
        <f>NDMC_EOD!AI67+NDMC_EOD!AJ67</f>
        <v>19.73</v>
      </c>
      <c r="M67">
        <f>TPDDL_EOD!AI67+TPDDL_EOD!AJ67</f>
        <v>58.81</v>
      </c>
      <c r="N67">
        <f t="shared" ref="N67:N98" si="7">SUM(I67:M67)</f>
        <v>216.36999999999998</v>
      </c>
      <c r="O67" s="112">
        <f t="shared" ref="O67:O98" si="8">G67-N67</f>
        <v>0</v>
      </c>
      <c r="P67">
        <v>84.160000000000011</v>
      </c>
      <c r="Q67">
        <v>48.670000000000009</v>
      </c>
      <c r="R67">
        <v>5.0000000000000009</v>
      </c>
      <c r="S67">
        <v>19.730000000000004</v>
      </c>
      <c r="T67">
        <v>58.810000000000009</v>
      </c>
      <c r="U67" s="114">
        <f t="shared" ref="U67:U98" si="9">SUM(P67:T67)</f>
        <v>216.37</v>
      </c>
      <c r="V67" s="112">
        <f t="shared" ref="V67:V99" si="10">G67-U67</f>
        <v>0</v>
      </c>
      <c r="Y67">
        <f>BAWANA!AW67+BAWANA!AX67</f>
        <v>21.63</v>
      </c>
      <c r="Z67">
        <f>BAWANA!BD67+BAWANA!BE67</f>
        <v>32</v>
      </c>
      <c r="AA67">
        <f>BAWANA!X67+BAWANA!Y67</f>
        <v>21.63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216.37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216.37</v>
      </c>
      <c r="H68" s="112"/>
      <c r="I68">
        <f>BRPL_EOD!AI68+BRPL_EOD!AJ68</f>
        <v>84.16</v>
      </c>
      <c r="J68">
        <f>BYPL_EOD!AI68+BYPL_EOD!AJ68</f>
        <v>48.67</v>
      </c>
      <c r="K68">
        <f>MES_EOD!AI68+MES_EOD!AJ68</f>
        <v>5</v>
      </c>
      <c r="L68">
        <f>NDMC_EOD!AI68+NDMC_EOD!AJ68</f>
        <v>19.73</v>
      </c>
      <c r="M68">
        <f>TPDDL_EOD!AI68+TPDDL_EOD!AJ68</f>
        <v>58.81</v>
      </c>
      <c r="N68">
        <f t="shared" si="7"/>
        <v>216.36999999999998</v>
      </c>
      <c r="O68" s="112">
        <f t="shared" si="8"/>
        <v>0</v>
      </c>
      <c r="P68">
        <v>84.160000000000011</v>
      </c>
      <c r="Q68">
        <v>48.670000000000009</v>
      </c>
      <c r="R68">
        <v>5.0000000000000009</v>
      </c>
      <c r="S68">
        <v>19.730000000000004</v>
      </c>
      <c r="T68">
        <v>58.810000000000009</v>
      </c>
      <c r="U68" s="114">
        <f t="shared" si="9"/>
        <v>216.37</v>
      </c>
      <c r="V68" s="112">
        <f t="shared" si="10"/>
        <v>0</v>
      </c>
      <c r="Y68">
        <f>BAWANA!AW68+BAWANA!AX68</f>
        <v>21.63</v>
      </c>
      <c r="Z68">
        <f>BAWANA!BD68+BAWANA!BE68</f>
        <v>32</v>
      </c>
      <c r="AA68">
        <f>BAWANA!X68+BAWANA!Y68</f>
        <v>21.63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216.37</v>
      </c>
      <c r="E69">
        <f>BAWANA!AM69</f>
        <v>0</v>
      </c>
      <c r="F69">
        <f t="shared" si="11"/>
        <v>256</v>
      </c>
      <c r="G69">
        <f t="shared" si="12"/>
        <v>216.37</v>
      </c>
      <c r="H69" s="112"/>
      <c r="I69">
        <f>BRPL_EOD!AI69+BRPL_EOD!AJ69</f>
        <v>84.16</v>
      </c>
      <c r="J69">
        <f>BYPL_EOD!AI69+BYPL_EOD!AJ69</f>
        <v>48.67</v>
      </c>
      <c r="K69">
        <f>MES_EOD!AI69+MES_EOD!AJ69</f>
        <v>5</v>
      </c>
      <c r="L69">
        <f>NDMC_EOD!AI69+NDMC_EOD!AJ69</f>
        <v>19.73</v>
      </c>
      <c r="M69">
        <f>TPDDL_EOD!AI69+TPDDL_EOD!AJ69</f>
        <v>58.81</v>
      </c>
      <c r="N69">
        <f t="shared" si="7"/>
        <v>216.36999999999998</v>
      </c>
      <c r="O69" s="112">
        <f t="shared" si="8"/>
        <v>0</v>
      </c>
      <c r="P69">
        <v>84.160000000000011</v>
      </c>
      <c r="Q69">
        <v>48.670000000000009</v>
      </c>
      <c r="R69">
        <v>5.0000000000000009</v>
      </c>
      <c r="S69">
        <v>19.730000000000004</v>
      </c>
      <c r="T69">
        <v>58.810000000000009</v>
      </c>
      <c r="U69" s="114">
        <f t="shared" si="9"/>
        <v>216.37</v>
      </c>
      <c r="V69" s="112">
        <f t="shared" si="10"/>
        <v>0</v>
      </c>
      <c r="Y69">
        <f>BAWANA!AW69+BAWANA!AX69</f>
        <v>21.63</v>
      </c>
      <c r="Z69">
        <f>BAWANA!BD69+BAWANA!BE69</f>
        <v>32</v>
      </c>
      <c r="AA69">
        <f>BAWANA!X69+BAWANA!Y69</f>
        <v>21.63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216.37</v>
      </c>
      <c r="E70">
        <f>BAWANA!AM70</f>
        <v>0</v>
      </c>
      <c r="F70">
        <f t="shared" si="11"/>
        <v>256</v>
      </c>
      <c r="G70">
        <f t="shared" si="12"/>
        <v>216.37</v>
      </c>
      <c r="H70" s="112"/>
      <c r="I70">
        <f>BRPL_EOD!AI70+BRPL_EOD!AJ70</f>
        <v>84.16</v>
      </c>
      <c r="J70">
        <f>BYPL_EOD!AI70+BYPL_EOD!AJ70</f>
        <v>48.67</v>
      </c>
      <c r="K70">
        <f>MES_EOD!AI70+MES_EOD!AJ70</f>
        <v>5</v>
      </c>
      <c r="L70">
        <f>NDMC_EOD!AI70+NDMC_EOD!AJ70</f>
        <v>19.73</v>
      </c>
      <c r="M70">
        <f>TPDDL_EOD!AI70+TPDDL_EOD!AJ70</f>
        <v>58.81</v>
      </c>
      <c r="N70">
        <f t="shared" si="7"/>
        <v>216.36999999999998</v>
      </c>
      <c r="O70" s="112">
        <f t="shared" si="8"/>
        <v>0</v>
      </c>
      <c r="P70">
        <v>84.160000000000011</v>
      </c>
      <c r="Q70">
        <v>48.670000000000009</v>
      </c>
      <c r="R70">
        <v>5.0000000000000009</v>
      </c>
      <c r="S70">
        <v>19.730000000000004</v>
      </c>
      <c r="T70">
        <v>58.810000000000009</v>
      </c>
      <c r="U70" s="114">
        <f t="shared" si="9"/>
        <v>216.37</v>
      </c>
      <c r="V70" s="112">
        <f t="shared" si="10"/>
        <v>0</v>
      </c>
      <c r="Y70">
        <f>BAWANA!AW70+BAWANA!AX70</f>
        <v>21.63</v>
      </c>
      <c r="Z70">
        <f>BAWANA!BD70+BAWANA!BE70</f>
        <v>32</v>
      </c>
      <c r="AA70">
        <f>BAWANA!X70+BAWANA!Y70</f>
        <v>21.63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216.37</v>
      </c>
      <c r="E71">
        <f>BAWANA!AM71</f>
        <v>0</v>
      </c>
      <c r="F71">
        <f t="shared" si="11"/>
        <v>256</v>
      </c>
      <c r="G71">
        <f t="shared" si="12"/>
        <v>216.37</v>
      </c>
      <c r="H71" s="112"/>
      <c r="I71">
        <f>BRPL_EOD!AI71+BRPL_EOD!AJ71</f>
        <v>84.16</v>
      </c>
      <c r="J71">
        <f>BYPL_EOD!AI71+BYPL_EOD!AJ71</f>
        <v>48.67</v>
      </c>
      <c r="K71">
        <f>MES_EOD!AI71+MES_EOD!AJ71</f>
        <v>5</v>
      </c>
      <c r="L71">
        <f>NDMC_EOD!AI71+NDMC_EOD!AJ71</f>
        <v>19.73</v>
      </c>
      <c r="M71">
        <f>TPDDL_EOD!AI71+TPDDL_EOD!AJ71</f>
        <v>58.81</v>
      </c>
      <c r="N71">
        <f t="shared" si="7"/>
        <v>216.36999999999998</v>
      </c>
      <c r="O71" s="112">
        <f t="shared" si="8"/>
        <v>0</v>
      </c>
      <c r="P71">
        <v>84.160000000000011</v>
      </c>
      <c r="Q71">
        <v>48.670000000000009</v>
      </c>
      <c r="R71">
        <v>5.0000000000000009</v>
      </c>
      <c r="S71">
        <v>19.730000000000004</v>
      </c>
      <c r="T71">
        <v>58.810000000000009</v>
      </c>
      <c r="U71" s="114">
        <f t="shared" si="9"/>
        <v>216.37</v>
      </c>
      <c r="V71" s="112">
        <f t="shared" si="10"/>
        <v>0</v>
      </c>
      <c r="Y71">
        <f>BAWANA!AW71+BAWANA!AX71</f>
        <v>21.63</v>
      </c>
      <c r="Z71">
        <f>BAWANA!BD71+BAWANA!BE71</f>
        <v>32</v>
      </c>
      <c r="AA71">
        <f>BAWANA!X71+BAWANA!Y71</f>
        <v>21.63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216.37</v>
      </c>
      <c r="E72">
        <f>BAWANA!AM72</f>
        <v>0</v>
      </c>
      <c r="F72">
        <f t="shared" si="11"/>
        <v>256</v>
      </c>
      <c r="G72">
        <f t="shared" si="12"/>
        <v>216.37</v>
      </c>
      <c r="H72" s="112"/>
      <c r="I72">
        <f>BRPL_EOD!AI72+BRPL_EOD!AJ72</f>
        <v>84.16</v>
      </c>
      <c r="J72">
        <f>BYPL_EOD!AI72+BYPL_EOD!AJ72</f>
        <v>48.67</v>
      </c>
      <c r="K72">
        <f>MES_EOD!AI72+MES_EOD!AJ72</f>
        <v>5</v>
      </c>
      <c r="L72">
        <f>NDMC_EOD!AI72+NDMC_EOD!AJ72</f>
        <v>19.73</v>
      </c>
      <c r="M72">
        <f>TPDDL_EOD!AI72+TPDDL_EOD!AJ72</f>
        <v>58.81</v>
      </c>
      <c r="N72">
        <f t="shared" si="7"/>
        <v>216.36999999999998</v>
      </c>
      <c r="O72" s="112">
        <f t="shared" si="8"/>
        <v>0</v>
      </c>
      <c r="P72">
        <v>84.160000000000011</v>
      </c>
      <c r="Q72">
        <v>48.670000000000009</v>
      </c>
      <c r="R72">
        <v>5.0000000000000009</v>
      </c>
      <c r="S72">
        <v>19.730000000000004</v>
      </c>
      <c r="T72">
        <v>58.810000000000009</v>
      </c>
      <c r="U72" s="114">
        <f t="shared" si="9"/>
        <v>216.37</v>
      </c>
      <c r="V72" s="112">
        <f t="shared" si="10"/>
        <v>0</v>
      </c>
      <c r="Y72">
        <f>BAWANA!AW72+BAWANA!AX72</f>
        <v>21.63</v>
      </c>
      <c r="Z72">
        <f>BAWANA!BD72+BAWANA!BE72</f>
        <v>32</v>
      </c>
      <c r="AA72">
        <f>BAWANA!X72+BAWANA!Y72</f>
        <v>21.63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216.37</v>
      </c>
      <c r="E73">
        <f>BAWANA!AM73</f>
        <v>0</v>
      </c>
      <c r="F73">
        <f t="shared" si="11"/>
        <v>256</v>
      </c>
      <c r="G73">
        <f t="shared" si="12"/>
        <v>216.37</v>
      </c>
      <c r="H73" s="112"/>
      <c r="I73">
        <f>BRPL_EOD!AI73+BRPL_EOD!AJ73</f>
        <v>84.16</v>
      </c>
      <c r="J73">
        <f>BYPL_EOD!AI73+BYPL_EOD!AJ73</f>
        <v>48.67</v>
      </c>
      <c r="K73">
        <f>MES_EOD!AI73+MES_EOD!AJ73</f>
        <v>5</v>
      </c>
      <c r="L73">
        <f>NDMC_EOD!AI73+NDMC_EOD!AJ73</f>
        <v>19.73</v>
      </c>
      <c r="M73">
        <f>TPDDL_EOD!AI73+TPDDL_EOD!AJ73</f>
        <v>58.81</v>
      </c>
      <c r="N73">
        <f t="shared" si="7"/>
        <v>216.36999999999998</v>
      </c>
      <c r="O73" s="112">
        <f t="shared" si="8"/>
        <v>0</v>
      </c>
      <c r="P73">
        <v>84.160000000000011</v>
      </c>
      <c r="Q73">
        <v>48.670000000000009</v>
      </c>
      <c r="R73">
        <v>5.0000000000000009</v>
      </c>
      <c r="S73">
        <v>19.730000000000004</v>
      </c>
      <c r="T73">
        <v>58.810000000000009</v>
      </c>
      <c r="U73" s="114">
        <f t="shared" si="9"/>
        <v>216.37</v>
      </c>
      <c r="V73" s="112">
        <f t="shared" si="10"/>
        <v>0</v>
      </c>
      <c r="Y73">
        <f>BAWANA!AW73+BAWANA!AX73</f>
        <v>21.63</v>
      </c>
      <c r="Z73">
        <f>BAWANA!BD73+BAWANA!BE73</f>
        <v>32</v>
      </c>
      <c r="AA73">
        <f>BAWANA!X73+BAWANA!Y73</f>
        <v>21.63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225</v>
      </c>
      <c r="E74">
        <f>BAWANA!AM74</f>
        <v>0</v>
      </c>
      <c r="F74">
        <f t="shared" si="11"/>
        <v>256</v>
      </c>
      <c r="G74">
        <f t="shared" si="12"/>
        <v>225</v>
      </c>
      <c r="H74" s="112"/>
      <c r="I74">
        <f>BRPL_EOD!AI74+BRPL_EOD!AJ74</f>
        <v>87.55</v>
      </c>
      <c r="J74">
        <f>BYPL_EOD!AI74+BYPL_EOD!AJ74</f>
        <v>50.63</v>
      </c>
      <c r="K74">
        <f>MES_EOD!AI74+MES_EOD!AJ74</f>
        <v>5.13</v>
      </c>
      <c r="L74">
        <f>NDMC_EOD!AI74+NDMC_EOD!AJ74</f>
        <v>20.52</v>
      </c>
      <c r="M74">
        <f>TPDDL_EOD!AI74+TPDDL_EOD!AJ74</f>
        <v>61.18</v>
      </c>
      <c r="N74">
        <f t="shared" si="7"/>
        <v>225.01000000000002</v>
      </c>
      <c r="O74" s="112">
        <f t="shared" si="8"/>
        <v>-1.0000000000019327E-2</v>
      </c>
      <c r="P74">
        <v>87.546109061819465</v>
      </c>
      <c r="Q74">
        <v>50.627749877783209</v>
      </c>
      <c r="R74">
        <v>5.1297720101328821</v>
      </c>
      <c r="S74">
        <v>20.519088040531528</v>
      </c>
      <c r="T74">
        <v>61.177281009732894</v>
      </c>
      <c r="U74" s="114">
        <f t="shared" si="9"/>
        <v>224.99999999999997</v>
      </c>
      <c r="V74" s="112">
        <f t="shared" si="10"/>
        <v>0</v>
      </c>
      <c r="Y74">
        <f>BAWANA!AW74+BAWANA!AX74</f>
        <v>22.5</v>
      </c>
      <c r="Z74">
        <f>BAWANA!BD74+BAWANA!BE74</f>
        <v>22.5</v>
      </c>
      <c r="AA74">
        <f>BAWANA!X74+BAWANA!Y74</f>
        <v>22.5</v>
      </c>
      <c r="AB74">
        <f>BAWANA!AE74+BAWANA!AF74</f>
        <v>22.5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225</v>
      </c>
      <c r="E75">
        <f>BAWANA!AM75</f>
        <v>0</v>
      </c>
      <c r="F75">
        <f t="shared" si="11"/>
        <v>256</v>
      </c>
      <c r="G75">
        <f t="shared" si="12"/>
        <v>225</v>
      </c>
      <c r="H75" s="112"/>
      <c r="I75">
        <f>BRPL_EOD!AI75+BRPL_EOD!AJ75</f>
        <v>87.55</v>
      </c>
      <c r="J75">
        <f>BYPL_EOD!AI75+BYPL_EOD!AJ75</f>
        <v>50.63</v>
      </c>
      <c r="K75">
        <f>MES_EOD!AI75+MES_EOD!AJ75</f>
        <v>5.13</v>
      </c>
      <c r="L75">
        <f>NDMC_EOD!AI75+NDMC_EOD!AJ75</f>
        <v>20.52</v>
      </c>
      <c r="M75">
        <f>TPDDL_EOD!AI75+TPDDL_EOD!AJ75</f>
        <v>61.18</v>
      </c>
      <c r="N75">
        <f t="shared" si="7"/>
        <v>225.01000000000002</v>
      </c>
      <c r="O75" s="112">
        <f t="shared" si="8"/>
        <v>-1.0000000000019327E-2</v>
      </c>
      <c r="P75">
        <v>87.546109061819465</v>
      </c>
      <c r="Q75">
        <v>50.627749877783209</v>
      </c>
      <c r="R75">
        <v>5.1297720101328821</v>
      </c>
      <c r="S75">
        <v>20.519088040531528</v>
      </c>
      <c r="T75">
        <v>61.177281009732894</v>
      </c>
      <c r="U75" s="114">
        <f t="shared" si="9"/>
        <v>224.99999999999997</v>
      </c>
      <c r="V75" s="112">
        <f t="shared" si="10"/>
        <v>0</v>
      </c>
      <c r="Y75">
        <f>BAWANA!AW75+BAWANA!AX75</f>
        <v>22.5</v>
      </c>
      <c r="Z75">
        <f>BAWANA!BD75+BAWANA!BE75</f>
        <v>22.5</v>
      </c>
      <c r="AA75">
        <f>BAWANA!X75+BAWANA!Y75</f>
        <v>22.5</v>
      </c>
      <c r="AB75">
        <f>BAWANA!AE75+BAWANA!AF75</f>
        <v>22.5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225</v>
      </c>
      <c r="E76">
        <f>BAWANA!AM76</f>
        <v>0</v>
      </c>
      <c r="F76">
        <f t="shared" si="11"/>
        <v>256</v>
      </c>
      <c r="G76">
        <f t="shared" si="12"/>
        <v>225</v>
      </c>
      <c r="H76" s="112"/>
      <c r="I76">
        <f>BRPL_EOD!AI76+BRPL_EOD!AJ76</f>
        <v>87.55</v>
      </c>
      <c r="J76">
        <f>BYPL_EOD!AI76+BYPL_EOD!AJ76</f>
        <v>50.63</v>
      </c>
      <c r="K76">
        <f>MES_EOD!AI76+MES_EOD!AJ76</f>
        <v>5.13</v>
      </c>
      <c r="L76">
        <f>NDMC_EOD!AI76+NDMC_EOD!AJ76</f>
        <v>20.52</v>
      </c>
      <c r="M76">
        <f>TPDDL_EOD!AI76+TPDDL_EOD!AJ76</f>
        <v>61.18</v>
      </c>
      <c r="N76">
        <f t="shared" si="7"/>
        <v>225.01000000000002</v>
      </c>
      <c r="O76" s="112">
        <f t="shared" si="8"/>
        <v>-1.0000000000019327E-2</v>
      </c>
      <c r="P76">
        <v>87.546109061819465</v>
      </c>
      <c r="Q76">
        <v>50.627749877783209</v>
      </c>
      <c r="R76">
        <v>5.1297720101328821</v>
      </c>
      <c r="S76">
        <v>20.519088040531528</v>
      </c>
      <c r="T76">
        <v>61.177281009732894</v>
      </c>
      <c r="U76" s="114">
        <f t="shared" si="9"/>
        <v>224.99999999999997</v>
      </c>
      <c r="V76" s="112">
        <f t="shared" si="10"/>
        <v>0</v>
      </c>
      <c r="Y76">
        <f>BAWANA!AW76+BAWANA!AX76</f>
        <v>22.5</v>
      </c>
      <c r="Z76">
        <f>BAWANA!BD76+BAWANA!BE76</f>
        <v>22.5</v>
      </c>
      <c r="AA76">
        <f>BAWANA!X76+BAWANA!Y76</f>
        <v>22.5</v>
      </c>
      <c r="AB76">
        <f>BAWANA!AE76+BAWANA!AF76</f>
        <v>22.5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226.92000000000002</v>
      </c>
      <c r="E77">
        <f>BAWANA!AM77</f>
        <v>0</v>
      </c>
      <c r="F77">
        <f t="shared" si="11"/>
        <v>256</v>
      </c>
      <c r="G77">
        <f t="shared" si="12"/>
        <v>226.92000000000002</v>
      </c>
      <c r="H77" s="112"/>
      <c r="I77">
        <f>BRPL_EOD!AI77+BRPL_EOD!AJ77</f>
        <v>83.81</v>
      </c>
      <c r="J77">
        <f>BYPL_EOD!AI77+BYPL_EOD!AJ77</f>
        <v>48.46</v>
      </c>
      <c r="K77">
        <f>MES_EOD!AI77+MES_EOD!AJ77</f>
        <v>5</v>
      </c>
      <c r="L77">
        <f>NDMC_EOD!AI77+NDMC_EOD!AJ77</f>
        <v>19.64</v>
      </c>
      <c r="M77">
        <f>TPDDL_EOD!AI77+TPDDL_EOD!AJ77</f>
        <v>70</v>
      </c>
      <c r="N77">
        <f t="shared" si="7"/>
        <v>226.91000000000003</v>
      </c>
      <c r="O77" s="112">
        <f t="shared" si="8"/>
        <v>9.9999999999909051E-3</v>
      </c>
      <c r="P77">
        <v>83.815347706441088</v>
      </c>
      <c r="Q77">
        <v>48.463092192108263</v>
      </c>
      <c r="R77">
        <v>5.0003065842112289</v>
      </c>
      <c r="S77">
        <v>19.641253517239424</v>
      </c>
      <c r="T77">
        <v>70</v>
      </c>
      <c r="U77" s="114">
        <f t="shared" si="9"/>
        <v>226.92</v>
      </c>
      <c r="V77" s="112">
        <f t="shared" si="10"/>
        <v>0</v>
      </c>
      <c r="Y77">
        <f>BAWANA!AW77+BAWANA!AX77</f>
        <v>21.54</v>
      </c>
      <c r="Z77">
        <f>BAWANA!BD77+BAWANA!BE77</f>
        <v>21.54</v>
      </c>
      <c r="AA77">
        <f>BAWANA!X77+BAWANA!Y77</f>
        <v>21.54</v>
      </c>
      <c r="AB77">
        <f>BAWANA!AE77+BAWANA!AF77</f>
        <v>21.54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226.92000000000002</v>
      </c>
      <c r="E78">
        <f>BAWANA!AM78</f>
        <v>0</v>
      </c>
      <c r="F78">
        <f t="shared" si="11"/>
        <v>256</v>
      </c>
      <c r="G78">
        <f t="shared" si="12"/>
        <v>226.92000000000002</v>
      </c>
      <c r="H78" s="112"/>
      <c r="I78">
        <f>BRPL_EOD!AI78+BRPL_EOD!AJ78</f>
        <v>83.81</v>
      </c>
      <c r="J78">
        <f>BYPL_EOD!AI78+BYPL_EOD!AJ78</f>
        <v>48.46</v>
      </c>
      <c r="K78">
        <f>MES_EOD!AI78+MES_EOD!AJ78</f>
        <v>5</v>
      </c>
      <c r="L78">
        <f>NDMC_EOD!AI78+NDMC_EOD!AJ78</f>
        <v>19.64</v>
      </c>
      <c r="M78">
        <f>TPDDL_EOD!AI78+TPDDL_EOD!AJ78</f>
        <v>70</v>
      </c>
      <c r="N78">
        <f t="shared" si="7"/>
        <v>226.91000000000003</v>
      </c>
      <c r="O78" s="112">
        <f t="shared" si="8"/>
        <v>9.9999999999909051E-3</v>
      </c>
      <c r="P78">
        <v>83.815347706441088</v>
      </c>
      <c r="Q78">
        <v>48.463092192108263</v>
      </c>
      <c r="R78">
        <v>5.0003065842112289</v>
      </c>
      <c r="S78">
        <v>19.641253517239424</v>
      </c>
      <c r="T78">
        <v>70</v>
      </c>
      <c r="U78" s="114">
        <f t="shared" si="9"/>
        <v>226.92</v>
      </c>
      <c r="V78" s="112">
        <f t="shared" si="10"/>
        <v>0</v>
      </c>
      <c r="Y78">
        <f>BAWANA!AW78+BAWANA!AX78</f>
        <v>21.54</v>
      </c>
      <c r="Z78">
        <f>BAWANA!BD78+BAWANA!BE78</f>
        <v>21.54</v>
      </c>
      <c r="AA78">
        <f>BAWANA!X78+BAWANA!Y78</f>
        <v>21.54</v>
      </c>
      <c r="AB78">
        <f>BAWANA!AE78+BAWANA!AF78</f>
        <v>21.54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230.62</v>
      </c>
      <c r="E79">
        <f>BAWANA!AM79</f>
        <v>0</v>
      </c>
      <c r="F79">
        <f t="shared" si="11"/>
        <v>256</v>
      </c>
      <c r="G79">
        <f t="shared" si="12"/>
        <v>230.62</v>
      </c>
      <c r="H79" s="112"/>
      <c r="I79">
        <f>BRPL_EOD!AI79+BRPL_EOD!AJ79</f>
        <v>76.62</v>
      </c>
      <c r="J79">
        <f>BYPL_EOD!AI79+BYPL_EOD!AJ79</f>
        <v>60</v>
      </c>
      <c r="K79">
        <f>MES_EOD!AI79+MES_EOD!AJ79</f>
        <v>5</v>
      </c>
      <c r="L79">
        <f>NDMC_EOD!AI79+NDMC_EOD!AJ79</f>
        <v>19</v>
      </c>
      <c r="M79">
        <f>TPDDL_EOD!AI79+TPDDL_EOD!AJ79</f>
        <v>70</v>
      </c>
      <c r="N79">
        <f t="shared" si="7"/>
        <v>230.62</v>
      </c>
      <c r="O79" s="112">
        <f t="shared" si="8"/>
        <v>0</v>
      </c>
      <c r="P79">
        <v>76.62</v>
      </c>
      <c r="Q79">
        <v>60</v>
      </c>
      <c r="R79">
        <v>5</v>
      </c>
      <c r="S79">
        <v>19</v>
      </c>
      <c r="T79">
        <v>70</v>
      </c>
      <c r="U79" s="114">
        <f t="shared" si="9"/>
        <v>230.62</v>
      </c>
      <c r="V79" s="112">
        <f t="shared" si="10"/>
        <v>0</v>
      </c>
      <c r="Y79">
        <f>BAWANA!AW79+BAWANA!AX79</f>
        <v>19.690000000000001</v>
      </c>
      <c r="Z79">
        <f>BAWANA!BD79+BAWANA!BE79</f>
        <v>19.690000000000001</v>
      </c>
      <c r="AA79">
        <f>BAWANA!X79+BAWANA!Y79</f>
        <v>19.690000000000001</v>
      </c>
      <c r="AB79">
        <f>BAWANA!AE79+BAWANA!AF79</f>
        <v>19.690000000000001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230.62</v>
      </c>
      <c r="E80">
        <f>BAWANA!AM80</f>
        <v>0</v>
      </c>
      <c r="F80">
        <f t="shared" si="11"/>
        <v>256</v>
      </c>
      <c r="G80">
        <f t="shared" si="12"/>
        <v>230.62</v>
      </c>
      <c r="H80" s="112"/>
      <c r="I80">
        <f>BRPL_EOD!AI80+BRPL_EOD!AJ80</f>
        <v>76.62</v>
      </c>
      <c r="J80">
        <f>BYPL_EOD!AI80+BYPL_EOD!AJ80</f>
        <v>60</v>
      </c>
      <c r="K80">
        <f>MES_EOD!AI80+MES_EOD!AJ80</f>
        <v>5</v>
      </c>
      <c r="L80">
        <f>NDMC_EOD!AI80+NDMC_EOD!AJ80</f>
        <v>19</v>
      </c>
      <c r="M80">
        <f>TPDDL_EOD!AI80+TPDDL_EOD!AJ80</f>
        <v>70</v>
      </c>
      <c r="N80">
        <f t="shared" si="7"/>
        <v>230.62</v>
      </c>
      <c r="O80" s="112">
        <f t="shared" si="8"/>
        <v>0</v>
      </c>
      <c r="P80">
        <v>76.62</v>
      </c>
      <c r="Q80">
        <v>60</v>
      </c>
      <c r="R80">
        <v>5</v>
      </c>
      <c r="S80">
        <v>19</v>
      </c>
      <c r="T80">
        <v>70</v>
      </c>
      <c r="U80" s="114">
        <f t="shared" si="9"/>
        <v>230.62</v>
      </c>
      <c r="V80" s="112">
        <f t="shared" si="10"/>
        <v>0</v>
      </c>
      <c r="Y80">
        <f>BAWANA!AW80+BAWANA!AX80</f>
        <v>19.690000000000001</v>
      </c>
      <c r="Z80">
        <f>BAWANA!BD80+BAWANA!BE80</f>
        <v>19.690000000000001</v>
      </c>
      <c r="AA80">
        <f>BAWANA!X80+BAWANA!Y80</f>
        <v>19.690000000000001</v>
      </c>
      <c r="AB80">
        <f>BAWANA!AE80+BAWANA!AF80</f>
        <v>19.690000000000001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229</v>
      </c>
      <c r="E81">
        <f>BAWANA!AM81</f>
        <v>0</v>
      </c>
      <c r="F81">
        <f t="shared" si="11"/>
        <v>256</v>
      </c>
      <c r="G81">
        <f t="shared" si="12"/>
        <v>229</v>
      </c>
      <c r="H81" s="112"/>
      <c r="I81">
        <f>BRPL_EOD!AI81+BRPL_EOD!AJ81</f>
        <v>75</v>
      </c>
      <c r="J81">
        <f>BYPL_EOD!AI81+BYPL_EOD!AJ81</f>
        <v>60</v>
      </c>
      <c r="K81">
        <f>MES_EOD!AI81+MES_EOD!AJ81</f>
        <v>5</v>
      </c>
      <c r="L81">
        <f>NDMC_EOD!AI81+NDMC_EOD!AJ81</f>
        <v>19</v>
      </c>
      <c r="M81">
        <f>TPDDL_EOD!AI81+TPDDL_EOD!AJ81</f>
        <v>70</v>
      </c>
      <c r="N81">
        <f t="shared" si="7"/>
        <v>229</v>
      </c>
      <c r="O81" s="112">
        <f t="shared" si="8"/>
        <v>0</v>
      </c>
      <c r="P81">
        <v>75</v>
      </c>
      <c r="Q81">
        <v>60</v>
      </c>
      <c r="R81">
        <v>5</v>
      </c>
      <c r="S81">
        <v>19</v>
      </c>
      <c r="T81">
        <v>70</v>
      </c>
      <c r="U81" s="114">
        <f t="shared" si="9"/>
        <v>229</v>
      </c>
      <c r="V81" s="112">
        <f t="shared" si="10"/>
        <v>0</v>
      </c>
      <c r="Y81">
        <f>BAWANA!AW81+BAWANA!AX81</f>
        <v>32</v>
      </c>
      <c r="Z81">
        <f>BAWANA!BD81+BAWANA!BE81</f>
        <v>9</v>
      </c>
      <c r="AA81">
        <f>BAWANA!X81+BAWANA!Y81</f>
        <v>32</v>
      </c>
      <c r="AB81">
        <f>BAWANA!AE81+BAWANA!AF81</f>
        <v>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229</v>
      </c>
      <c r="E82">
        <f>BAWANA!AM82</f>
        <v>0</v>
      </c>
      <c r="F82">
        <f t="shared" si="11"/>
        <v>256</v>
      </c>
      <c r="G82">
        <f t="shared" si="12"/>
        <v>229</v>
      </c>
      <c r="H82" s="112"/>
      <c r="I82">
        <f>BRPL_EOD!AI82+BRPL_EOD!AJ82</f>
        <v>75</v>
      </c>
      <c r="J82">
        <f>BYPL_EOD!AI82+BYPL_EOD!AJ82</f>
        <v>60</v>
      </c>
      <c r="K82">
        <f>MES_EOD!AI82+MES_EOD!AJ82</f>
        <v>5</v>
      </c>
      <c r="L82">
        <f>NDMC_EOD!AI82+NDMC_EOD!AJ82</f>
        <v>19</v>
      </c>
      <c r="M82">
        <f>TPDDL_EOD!AI82+TPDDL_EOD!AJ82</f>
        <v>70</v>
      </c>
      <c r="N82">
        <f t="shared" si="7"/>
        <v>229</v>
      </c>
      <c r="O82" s="112">
        <f t="shared" si="8"/>
        <v>0</v>
      </c>
      <c r="P82">
        <v>75</v>
      </c>
      <c r="Q82">
        <v>60</v>
      </c>
      <c r="R82">
        <v>5</v>
      </c>
      <c r="S82">
        <v>19</v>
      </c>
      <c r="T82">
        <v>70</v>
      </c>
      <c r="U82" s="114">
        <f t="shared" si="9"/>
        <v>229</v>
      </c>
      <c r="V82" s="112">
        <f t="shared" si="10"/>
        <v>0</v>
      </c>
      <c r="Y82">
        <f>BAWANA!AW82+BAWANA!AX82</f>
        <v>32</v>
      </c>
      <c r="Z82">
        <f>BAWANA!BD82+BAWANA!BE82</f>
        <v>9</v>
      </c>
      <c r="AA82">
        <f>BAWANA!X82+BAWANA!Y82</f>
        <v>32</v>
      </c>
      <c r="AB82">
        <f>BAWANA!AE82+BAWANA!AF82</f>
        <v>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229</v>
      </c>
      <c r="E83">
        <f>BAWANA!AM83</f>
        <v>0</v>
      </c>
      <c r="F83">
        <f t="shared" si="11"/>
        <v>256</v>
      </c>
      <c r="G83">
        <f t="shared" si="12"/>
        <v>229</v>
      </c>
      <c r="H83" s="112"/>
      <c r="I83">
        <f>BRPL_EOD!AI83+BRPL_EOD!AJ83</f>
        <v>75</v>
      </c>
      <c r="J83">
        <f>BYPL_EOD!AI83+BYPL_EOD!AJ83</f>
        <v>60</v>
      </c>
      <c r="K83">
        <f>MES_EOD!AI83+MES_EOD!AJ83</f>
        <v>5</v>
      </c>
      <c r="L83">
        <f>NDMC_EOD!AI83+NDMC_EOD!AJ83</f>
        <v>19</v>
      </c>
      <c r="M83">
        <f>TPDDL_EOD!AI83+TPDDL_EOD!AJ83</f>
        <v>70</v>
      </c>
      <c r="N83">
        <f t="shared" si="7"/>
        <v>229</v>
      </c>
      <c r="O83" s="112">
        <f t="shared" si="8"/>
        <v>0</v>
      </c>
      <c r="P83">
        <v>75</v>
      </c>
      <c r="Q83">
        <v>60</v>
      </c>
      <c r="R83">
        <v>5</v>
      </c>
      <c r="S83">
        <v>19</v>
      </c>
      <c r="T83">
        <v>70</v>
      </c>
      <c r="U83" s="114">
        <f t="shared" si="9"/>
        <v>229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229</v>
      </c>
      <c r="E84">
        <f>BAWANA!AM84</f>
        <v>0</v>
      </c>
      <c r="F84">
        <f t="shared" si="11"/>
        <v>256</v>
      </c>
      <c r="G84">
        <f t="shared" si="12"/>
        <v>229</v>
      </c>
      <c r="H84" s="112"/>
      <c r="I84">
        <f>BRPL_EOD!AI84+BRPL_EOD!AJ84</f>
        <v>75</v>
      </c>
      <c r="J84">
        <f>BYPL_EOD!AI84+BYPL_EOD!AJ84</f>
        <v>60</v>
      </c>
      <c r="K84">
        <f>MES_EOD!AI84+MES_EOD!AJ84</f>
        <v>5</v>
      </c>
      <c r="L84">
        <f>NDMC_EOD!AI84+NDMC_EOD!AJ84</f>
        <v>19</v>
      </c>
      <c r="M84">
        <f>TPDDL_EOD!AI84+TPDDL_EOD!AJ84</f>
        <v>70</v>
      </c>
      <c r="N84">
        <f t="shared" si="7"/>
        <v>229</v>
      </c>
      <c r="O84" s="112">
        <f t="shared" si="8"/>
        <v>0</v>
      </c>
      <c r="P84">
        <v>75</v>
      </c>
      <c r="Q84">
        <v>60</v>
      </c>
      <c r="R84">
        <v>5</v>
      </c>
      <c r="S84">
        <v>19</v>
      </c>
      <c r="T84">
        <v>70</v>
      </c>
      <c r="U84" s="114">
        <f t="shared" si="9"/>
        <v>229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229</v>
      </c>
      <c r="E85">
        <f>BAWANA!AM85</f>
        <v>0</v>
      </c>
      <c r="F85">
        <f t="shared" si="11"/>
        <v>256</v>
      </c>
      <c r="G85">
        <f t="shared" si="12"/>
        <v>229</v>
      </c>
      <c r="H85" s="112"/>
      <c r="I85">
        <f>BRPL_EOD!AI85+BRPL_EOD!AJ85</f>
        <v>75</v>
      </c>
      <c r="J85">
        <f>BYPL_EOD!AI85+BYPL_EOD!AJ85</f>
        <v>60</v>
      </c>
      <c r="K85">
        <f>MES_EOD!AI85+MES_EOD!AJ85</f>
        <v>5</v>
      </c>
      <c r="L85">
        <f>NDMC_EOD!AI85+NDMC_EOD!AJ85</f>
        <v>19</v>
      </c>
      <c r="M85">
        <f>TPDDL_EOD!AI85+TPDDL_EOD!AJ85</f>
        <v>70</v>
      </c>
      <c r="N85">
        <f t="shared" si="7"/>
        <v>229</v>
      </c>
      <c r="O85" s="112">
        <f t="shared" si="8"/>
        <v>0</v>
      </c>
      <c r="P85">
        <v>75</v>
      </c>
      <c r="Q85">
        <v>60</v>
      </c>
      <c r="R85">
        <v>5</v>
      </c>
      <c r="S85">
        <v>19</v>
      </c>
      <c r="T85">
        <v>70</v>
      </c>
      <c r="U85" s="114">
        <f t="shared" si="9"/>
        <v>229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229</v>
      </c>
      <c r="E86">
        <f>BAWANA!AM86</f>
        <v>0</v>
      </c>
      <c r="F86">
        <f t="shared" si="11"/>
        <v>256</v>
      </c>
      <c r="G86">
        <f t="shared" si="12"/>
        <v>229</v>
      </c>
      <c r="H86" s="112"/>
      <c r="I86">
        <f>BRPL_EOD!AI86+BRPL_EOD!AJ86</f>
        <v>75</v>
      </c>
      <c r="J86">
        <f>BYPL_EOD!AI86+BYPL_EOD!AJ86</f>
        <v>60</v>
      </c>
      <c r="K86">
        <f>MES_EOD!AI86+MES_EOD!AJ86</f>
        <v>5</v>
      </c>
      <c r="L86">
        <f>NDMC_EOD!AI86+NDMC_EOD!AJ86</f>
        <v>19</v>
      </c>
      <c r="M86">
        <f>TPDDL_EOD!AI86+TPDDL_EOD!AJ86</f>
        <v>70</v>
      </c>
      <c r="N86">
        <f t="shared" si="7"/>
        <v>229</v>
      </c>
      <c r="O86" s="112">
        <f t="shared" si="8"/>
        <v>0</v>
      </c>
      <c r="P86">
        <v>75</v>
      </c>
      <c r="Q86">
        <v>60</v>
      </c>
      <c r="R86">
        <v>5</v>
      </c>
      <c r="S86">
        <v>19</v>
      </c>
      <c r="T86">
        <v>70</v>
      </c>
      <c r="U86" s="114">
        <f t="shared" si="9"/>
        <v>229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229</v>
      </c>
      <c r="E87">
        <f>BAWANA!AM87</f>
        <v>0</v>
      </c>
      <c r="F87">
        <f t="shared" si="11"/>
        <v>256</v>
      </c>
      <c r="G87">
        <f t="shared" si="12"/>
        <v>229</v>
      </c>
      <c r="H87" s="112"/>
      <c r="I87">
        <f>BRPL_EOD!AI87+BRPL_EOD!AJ87</f>
        <v>75</v>
      </c>
      <c r="J87">
        <f>BYPL_EOD!AI87+BYPL_EOD!AJ87</f>
        <v>60</v>
      </c>
      <c r="K87">
        <f>MES_EOD!AI87+MES_EOD!AJ87</f>
        <v>5</v>
      </c>
      <c r="L87">
        <f>NDMC_EOD!AI87+NDMC_EOD!AJ87</f>
        <v>19</v>
      </c>
      <c r="M87">
        <f>TPDDL_EOD!AI87+TPDDL_EOD!AJ87</f>
        <v>70</v>
      </c>
      <c r="N87">
        <f t="shared" si="7"/>
        <v>229</v>
      </c>
      <c r="O87" s="112">
        <f t="shared" si="8"/>
        <v>0</v>
      </c>
      <c r="P87">
        <v>75</v>
      </c>
      <c r="Q87">
        <v>60</v>
      </c>
      <c r="R87">
        <v>5</v>
      </c>
      <c r="S87">
        <v>19</v>
      </c>
      <c r="T87">
        <v>70</v>
      </c>
      <c r="U87" s="114">
        <f t="shared" si="9"/>
        <v>229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229</v>
      </c>
      <c r="E88">
        <f>BAWANA!AM88</f>
        <v>0</v>
      </c>
      <c r="F88">
        <f t="shared" si="11"/>
        <v>256</v>
      </c>
      <c r="G88">
        <f t="shared" si="12"/>
        <v>229</v>
      </c>
      <c r="H88" s="112"/>
      <c r="I88">
        <f>BRPL_EOD!AI88+BRPL_EOD!AJ88</f>
        <v>75</v>
      </c>
      <c r="J88">
        <f>BYPL_EOD!AI88+BYPL_EOD!AJ88</f>
        <v>60</v>
      </c>
      <c r="K88">
        <f>MES_EOD!AI88+MES_EOD!AJ88</f>
        <v>5</v>
      </c>
      <c r="L88">
        <f>NDMC_EOD!AI88+NDMC_EOD!AJ88</f>
        <v>19</v>
      </c>
      <c r="M88">
        <f>TPDDL_EOD!AI88+TPDDL_EOD!AJ88</f>
        <v>70</v>
      </c>
      <c r="N88">
        <f t="shared" si="7"/>
        <v>229</v>
      </c>
      <c r="O88" s="112">
        <f t="shared" si="8"/>
        <v>0</v>
      </c>
      <c r="P88">
        <v>75</v>
      </c>
      <c r="Q88">
        <v>60</v>
      </c>
      <c r="R88">
        <v>5</v>
      </c>
      <c r="S88">
        <v>19</v>
      </c>
      <c r="T88">
        <v>70</v>
      </c>
      <c r="U88" s="114">
        <f t="shared" si="9"/>
        <v>229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229</v>
      </c>
      <c r="E89">
        <f>BAWANA!AM89</f>
        <v>0</v>
      </c>
      <c r="F89">
        <f t="shared" si="11"/>
        <v>256</v>
      </c>
      <c r="G89">
        <f t="shared" si="12"/>
        <v>229</v>
      </c>
      <c r="H89" s="112"/>
      <c r="I89">
        <f>BRPL_EOD!AI89+BRPL_EOD!AJ89</f>
        <v>75</v>
      </c>
      <c r="J89">
        <f>BYPL_EOD!AI89+BYPL_EOD!AJ89</f>
        <v>60</v>
      </c>
      <c r="K89">
        <f>MES_EOD!AI89+MES_EOD!AJ89</f>
        <v>5</v>
      </c>
      <c r="L89">
        <f>NDMC_EOD!AI89+NDMC_EOD!AJ89</f>
        <v>19</v>
      </c>
      <c r="M89">
        <f>TPDDL_EOD!AI89+TPDDL_EOD!AJ89</f>
        <v>70</v>
      </c>
      <c r="N89">
        <f t="shared" si="7"/>
        <v>229</v>
      </c>
      <c r="O89" s="112">
        <f t="shared" si="8"/>
        <v>0</v>
      </c>
      <c r="P89">
        <v>75</v>
      </c>
      <c r="Q89">
        <v>60</v>
      </c>
      <c r="R89">
        <v>5</v>
      </c>
      <c r="S89">
        <v>19</v>
      </c>
      <c r="T89">
        <v>70</v>
      </c>
      <c r="U89" s="114">
        <f t="shared" si="9"/>
        <v>229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229</v>
      </c>
      <c r="E90">
        <f>BAWANA!AM90</f>
        <v>0</v>
      </c>
      <c r="F90">
        <f t="shared" si="11"/>
        <v>256</v>
      </c>
      <c r="G90">
        <f t="shared" si="12"/>
        <v>229</v>
      </c>
      <c r="H90" s="112"/>
      <c r="I90">
        <f>BRPL_EOD!AI90+BRPL_EOD!AJ90</f>
        <v>75</v>
      </c>
      <c r="J90">
        <f>BYPL_EOD!AI90+BYPL_EOD!AJ90</f>
        <v>60</v>
      </c>
      <c r="K90">
        <f>MES_EOD!AI90+MES_EOD!AJ90</f>
        <v>5</v>
      </c>
      <c r="L90">
        <f>NDMC_EOD!AI90+NDMC_EOD!AJ90</f>
        <v>19</v>
      </c>
      <c r="M90">
        <f>TPDDL_EOD!AI90+TPDDL_EOD!AJ90</f>
        <v>70</v>
      </c>
      <c r="N90">
        <f t="shared" si="7"/>
        <v>229</v>
      </c>
      <c r="O90" s="112">
        <f t="shared" si="8"/>
        <v>0</v>
      </c>
      <c r="P90">
        <v>75</v>
      </c>
      <c r="Q90">
        <v>60</v>
      </c>
      <c r="R90">
        <v>5</v>
      </c>
      <c r="S90">
        <v>19</v>
      </c>
      <c r="T90">
        <v>70</v>
      </c>
      <c r="U90" s="114">
        <f t="shared" si="9"/>
        <v>229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229</v>
      </c>
      <c r="E91">
        <f>BAWANA!AM91</f>
        <v>0</v>
      </c>
      <c r="F91">
        <f t="shared" si="11"/>
        <v>256</v>
      </c>
      <c r="G91">
        <f t="shared" si="12"/>
        <v>229</v>
      </c>
      <c r="H91" s="112"/>
      <c r="I91">
        <f>BRPL_EOD!AI91+BRPL_EOD!AJ91</f>
        <v>75</v>
      </c>
      <c r="J91">
        <f>BYPL_EOD!AI91+BYPL_EOD!AJ91</f>
        <v>60</v>
      </c>
      <c r="K91">
        <f>MES_EOD!AI91+MES_EOD!AJ91</f>
        <v>5</v>
      </c>
      <c r="L91">
        <f>NDMC_EOD!AI91+NDMC_EOD!AJ91</f>
        <v>19</v>
      </c>
      <c r="M91">
        <f>TPDDL_EOD!AI91+TPDDL_EOD!AJ91</f>
        <v>70</v>
      </c>
      <c r="N91">
        <f t="shared" si="7"/>
        <v>229</v>
      </c>
      <c r="O91" s="112">
        <f t="shared" si="8"/>
        <v>0</v>
      </c>
      <c r="P91">
        <v>75</v>
      </c>
      <c r="Q91">
        <v>60</v>
      </c>
      <c r="R91">
        <v>5</v>
      </c>
      <c r="S91">
        <v>19</v>
      </c>
      <c r="T91">
        <v>70</v>
      </c>
      <c r="U91" s="114">
        <f t="shared" si="9"/>
        <v>229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229</v>
      </c>
      <c r="E92">
        <f>BAWANA!AM92</f>
        <v>0</v>
      </c>
      <c r="F92">
        <f t="shared" si="11"/>
        <v>256</v>
      </c>
      <c r="G92">
        <f t="shared" si="12"/>
        <v>229</v>
      </c>
      <c r="H92" s="112"/>
      <c r="I92">
        <f>BRPL_EOD!AI92+BRPL_EOD!AJ92</f>
        <v>75</v>
      </c>
      <c r="J92">
        <f>BYPL_EOD!AI92+BYPL_EOD!AJ92</f>
        <v>60</v>
      </c>
      <c r="K92">
        <f>MES_EOD!AI92+MES_EOD!AJ92</f>
        <v>5</v>
      </c>
      <c r="L92">
        <f>NDMC_EOD!AI92+NDMC_EOD!AJ92</f>
        <v>19</v>
      </c>
      <c r="M92">
        <f>TPDDL_EOD!AI92+TPDDL_EOD!AJ92</f>
        <v>70</v>
      </c>
      <c r="N92">
        <f t="shared" si="7"/>
        <v>229</v>
      </c>
      <c r="O92" s="112">
        <f t="shared" si="8"/>
        <v>0</v>
      </c>
      <c r="P92">
        <v>75</v>
      </c>
      <c r="Q92">
        <v>60</v>
      </c>
      <c r="R92">
        <v>5</v>
      </c>
      <c r="S92">
        <v>19</v>
      </c>
      <c r="T92">
        <v>70</v>
      </c>
      <c r="U92" s="114">
        <f t="shared" si="9"/>
        <v>229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229</v>
      </c>
      <c r="E93">
        <f>BAWANA!AM93</f>
        <v>0</v>
      </c>
      <c r="F93">
        <f t="shared" si="11"/>
        <v>256</v>
      </c>
      <c r="G93">
        <f t="shared" si="12"/>
        <v>229</v>
      </c>
      <c r="H93" s="112"/>
      <c r="I93">
        <f>BRPL_EOD!AI93+BRPL_EOD!AJ93</f>
        <v>75</v>
      </c>
      <c r="J93">
        <f>BYPL_EOD!AI93+BYPL_EOD!AJ93</f>
        <v>60</v>
      </c>
      <c r="K93">
        <f>MES_EOD!AI93+MES_EOD!AJ93</f>
        <v>5</v>
      </c>
      <c r="L93">
        <f>NDMC_EOD!AI93+NDMC_EOD!AJ93</f>
        <v>19</v>
      </c>
      <c r="M93">
        <f>TPDDL_EOD!AI93+TPDDL_EOD!AJ93</f>
        <v>70</v>
      </c>
      <c r="N93">
        <f t="shared" si="7"/>
        <v>229</v>
      </c>
      <c r="O93" s="112">
        <f t="shared" si="8"/>
        <v>0</v>
      </c>
      <c r="P93">
        <v>75</v>
      </c>
      <c r="Q93">
        <v>60</v>
      </c>
      <c r="R93">
        <v>5</v>
      </c>
      <c r="S93">
        <v>19</v>
      </c>
      <c r="T93">
        <v>70</v>
      </c>
      <c r="U93" s="114">
        <f t="shared" si="9"/>
        <v>229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229</v>
      </c>
      <c r="E94">
        <f>BAWANA!AM94</f>
        <v>0</v>
      </c>
      <c r="F94">
        <f t="shared" si="11"/>
        <v>256</v>
      </c>
      <c r="G94">
        <f t="shared" si="12"/>
        <v>229</v>
      </c>
      <c r="H94" s="112"/>
      <c r="I94">
        <f>BRPL_EOD!AI94+BRPL_EOD!AJ94</f>
        <v>75</v>
      </c>
      <c r="J94">
        <f>BYPL_EOD!AI94+BYPL_EOD!AJ94</f>
        <v>60</v>
      </c>
      <c r="K94">
        <f>MES_EOD!AI94+MES_EOD!AJ94</f>
        <v>5</v>
      </c>
      <c r="L94">
        <f>NDMC_EOD!AI94+NDMC_EOD!AJ94</f>
        <v>19</v>
      </c>
      <c r="M94">
        <f>TPDDL_EOD!AI94+TPDDL_EOD!AJ94</f>
        <v>70</v>
      </c>
      <c r="N94">
        <f t="shared" si="7"/>
        <v>229</v>
      </c>
      <c r="O94" s="112">
        <f t="shared" si="8"/>
        <v>0</v>
      </c>
      <c r="P94">
        <v>75</v>
      </c>
      <c r="Q94">
        <v>60</v>
      </c>
      <c r="R94">
        <v>5</v>
      </c>
      <c r="S94">
        <v>19</v>
      </c>
      <c r="T94">
        <v>70</v>
      </c>
      <c r="U94" s="114">
        <f t="shared" si="9"/>
        <v>229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229</v>
      </c>
      <c r="E95">
        <f>BAWANA!AM95</f>
        <v>0</v>
      </c>
      <c r="F95">
        <f t="shared" si="11"/>
        <v>256</v>
      </c>
      <c r="G95">
        <f t="shared" si="12"/>
        <v>229</v>
      </c>
      <c r="H95" s="112"/>
      <c r="I95">
        <f>BRPL_EOD!AI95+BRPL_EOD!AJ95</f>
        <v>75</v>
      </c>
      <c r="J95">
        <f>BYPL_EOD!AI95+BYPL_EOD!AJ95</f>
        <v>60</v>
      </c>
      <c r="K95">
        <f>MES_EOD!AI95+MES_EOD!AJ95</f>
        <v>5</v>
      </c>
      <c r="L95">
        <f>NDMC_EOD!AI95+NDMC_EOD!AJ95</f>
        <v>19</v>
      </c>
      <c r="M95">
        <f>TPDDL_EOD!AI95+TPDDL_EOD!AJ95</f>
        <v>70</v>
      </c>
      <c r="N95">
        <f t="shared" si="7"/>
        <v>229</v>
      </c>
      <c r="O95" s="112">
        <f t="shared" si="8"/>
        <v>0</v>
      </c>
      <c r="P95">
        <v>75</v>
      </c>
      <c r="Q95">
        <v>60</v>
      </c>
      <c r="R95">
        <v>5</v>
      </c>
      <c r="S95">
        <v>19</v>
      </c>
      <c r="T95">
        <v>70</v>
      </c>
      <c r="U95" s="114">
        <f t="shared" si="9"/>
        <v>229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229</v>
      </c>
      <c r="E96">
        <f>BAWANA!AM96</f>
        <v>0</v>
      </c>
      <c r="F96">
        <f t="shared" si="11"/>
        <v>256</v>
      </c>
      <c r="G96">
        <f t="shared" si="12"/>
        <v>229</v>
      </c>
      <c r="H96" s="112"/>
      <c r="I96">
        <f>BRPL_EOD!AI96+BRPL_EOD!AJ96</f>
        <v>75</v>
      </c>
      <c r="J96">
        <f>BYPL_EOD!AI96+BYPL_EOD!AJ96</f>
        <v>60</v>
      </c>
      <c r="K96">
        <f>MES_EOD!AI96+MES_EOD!AJ96</f>
        <v>5</v>
      </c>
      <c r="L96">
        <f>NDMC_EOD!AI96+NDMC_EOD!AJ96</f>
        <v>19</v>
      </c>
      <c r="M96">
        <f>TPDDL_EOD!AI96+TPDDL_EOD!AJ96</f>
        <v>70</v>
      </c>
      <c r="N96">
        <f t="shared" si="7"/>
        <v>229</v>
      </c>
      <c r="O96" s="112">
        <f t="shared" si="8"/>
        <v>0</v>
      </c>
      <c r="P96">
        <v>75</v>
      </c>
      <c r="Q96">
        <v>60</v>
      </c>
      <c r="R96">
        <v>5</v>
      </c>
      <c r="S96">
        <v>19</v>
      </c>
      <c r="T96">
        <v>70</v>
      </c>
      <c r="U96" s="114">
        <f t="shared" si="9"/>
        <v>229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229</v>
      </c>
      <c r="E97">
        <f>BAWANA!AM97</f>
        <v>0</v>
      </c>
      <c r="F97">
        <f t="shared" si="11"/>
        <v>256</v>
      </c>
      <c r="G97">
        <f t="shared" si="12"/>
        <v>229</v>
      </c>
      <c r="H97" s="112"/>
      <c r="I97">
        <f>BRPL_EOD!AI97+BRPL_EOD!AJ97</f>
        <v>75</v>
      </c>
      <c r="J97">
        <f>BYPL_EOD!AI97+BYPL_EOD!AJ97</f>
        <v>60</v>
      </c>
      <c r="K97">
        <f>MES_EOD!AI97+MES_EOD!AJ97</f>
        <v>5</v>
      </c>
      <c r="L97">
        <f>NDMC_EOD!AI97+NDMC_EOD!AJ97</f>
        <v>19</v>
      </c>
      <c r="M97">
        <f>TPDDL_EOD!AI97+TPDDL_EOD!AJ97</f>
        <v>70</v>
      </c>
      <c r="N97">
        <f t="shared" si="7"/>
        <v>229</v>
      </c>
      <c r="O97" s="112">
        <f t="shared" si="8"/>
        <v>0</v>
      </c>
      <c r="P97">
        <v>75</v>
      </c>
      <c r="Q97">
        <v>60</v>
      </c>
      <c r="R97">
        <v>5</v>
      </c>
      <c r="S97">
        <v>19</v>
      </c>
      <c r="T97">
        <v>70</v>
      </c>
      <c r="U97" s="114">
        <f t="shared" si="9"/>
        <v>229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229</v>
      </c>
      <c r="E98">
        <f>BAWANA!AM98</f>
        <v>0</v>
      </c>
      <c r="F98">
        <f t="shared" si="11"/>
        <v>256</v>
      </c>
      <c r="G98">
        <f t="shared" si="12"/>
        <v>229</v>
      </c>
      <c r="H98" s="112"/>
      <c r="I98">
        <f>BRPL_EOD!AI98+BRPL_EOD!AJ98</f>
        <v>75</v>
      </c>
      <c r="J98">
        <f>BYPL_EOD!AI98+BYPL_EOD!AJ98</f>
        <v>60</v>
      </c>
      <c r="K98">
        <f>MES_EOD!AI98+MES_EOD!AJ98</f>
        <v>5</v>
      </c>
      <c r="L98">
        <f>NDMC_EOD!AI98+NDMC_EOD!AJ98</f>
        <v>19</v>
      </c>
      <c r="M98">
        <f>TPDDL_EOD!AI98+TPDDL_EOD!AJ98</f>
        <v>70</v>
      </c>
      <c r="N98">
        <f t="shared" si="7"/>
        <v>229</v>
      </c>
      <c r="O98" s="112">
        <f t="shared" si="8"/>
        <v>0</v>
      </c>
      <c r="P98">
        <v>75</v>
      </c>
      <c r="Q98">
        <v>60</v>
      </c>
      <c r="R98">
        <v>5</v>
      </c>
      <c r="S98">
        <v>19</v>
      </c>
      <c r="T98">
        <v>70</v>
      </c>
      <c r="U98" s="114">
        <f t="shared" si="9"/>
        <v>229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5.339705000000003</v>
      </c>
      <c r="E99" s="114">
        <f t="shared" si="14"/>
        <v>0</v>
      </c>
      <c r="F99" s="114">
        <f t="shared" si="14"/>
        <v>6.1440000000000001</v>
      </c>
      <c r="G99" s="114">
        <f t="shared" si="14"/>
        <v>5.339705000000003</v>
      </c>
      <c r="H99" s="114"/>
      <c r="I99" s="114">
        <f t="shared" si="14"/>
        <v>2.0028000000000006</v>
      </c>
      <c r="J99" s="114">
        <f t="shared" si="14"/>
        <v>1.2589800000000009</v>
      </c>
      <c r="K99" s="114">
        <f t="shared" si="14"/>
        <v>0.12083499999999997</v>
      </c>
      <c r="L99" s="114">
        <f t="shared" si="14"/>
        <v>0.472215</v>
      </c>
      <c r="M99" s="114">
        <f t="shared" si="14"/>
        <v>1.4849549999999998</v>
      </c>
      <c r="N99" s="114">
        <f t="shared" si="14"/>
        <v>5.3397850000000053</v>
      </c>
      <c r="O99" s="114">
        <f t="shared" si="14"/>
        <v>-8.000000000016883E-5</v>
      </c>
      <c r="P99" s="114">
        <f t="shared" si="14"/>
        <v>2.0027696008786853</v>
      </c>
      <c r="Q99" s="114">
        <f t="shared" si="14"/>
        <v>1.2589624200572114</v>
      </c>
      <c r="R99" s="114">
        <f t="shared" si="14"/>
        <v>0.12083321537823513</v>
      </c>
      <c r="S99" s="114">
        <f t="shared" si="14"/>
        <v>0.47220787510313778</v>
      </c>
      <c r="T99" s="114">
        <f t="shared" si="14"/>
        <v>1.4849318885827292</v>
      </c>
      <c r="U99" s="114">
        <f t="shared" si="14"/>
        <v>5.339705000000003</v>
      </c>
      <c r="V99" s="114">
        <f t="shared" si="10"/>
        <v>0</v>
      </c>
      <c r="Y99" s="114">
        <f>SUM(Y3:Y98)/4000</f>
        <v>0.63262500000000044</v>
      </c>
      <c r="Z99" s="114">
        <f t="shared" ref="Z99:AD99" si="15">SUM(Z3:Z98)/4000</f>
        <v>0.64117000000000002</v>
      </c>
      <c r="AA99" s="114">
        <f t="shared" si="15"/>
        <v>0.63262500000000044</v>
      </c>
      <c r="AB99" s="114">
        <f t="shared" si="15"/>
        <v>0.64117000000000002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40.189399999999999</v>
      </c>
      <c r="E3">
        <v>0</v>
      </c>
      <c r="F3">
        <v>0</v>
      </c>
      <c r="G3">
        <v>67.961315999999997</v>
      </c>
      <c r="H3">
        <v>0</v>
      </c>
      <c r="I3">
        <v>0</v>
      </c>
      <c r="J3">
        <v>83.849665999999999</v>
      </c>
      <c r="K3">
        <v>688.24901399999999</v>
      </c>
      <c r="L3">
        <v>657.89409000000001</v>
      </c>
      <c r="M3">
        <v>88.252207999999996</v>
      </c>
      <c r="N3">
        <v>119.5917</v>
      </c>
      <c r="O3">
        <v>125.29529100000001</v>
      </c>
      <c r="P3">
        <v>142.00325599999999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43.704000000000001</v>
      </c>
      <c r="X3">
        <v>147.515625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38.286600999999997</v>
      </c>
      <c r="AE3">
        <v>51.987209</v>
      </c>
      <c r="AF3">
        <v>16.886901999999999</v>
      </c>
      <c r="AG3">
        <v>41.325657999999997</v>
      </c>
      <c r="AH3">
        <v>160.017672</v>
      </c>
      <c r="AI3">
        <v>16.070349</v>
      </c>
      <c r="AJ3">
        <v>0</v>
      </c>
      <c r="AK3">
        <v>0</v>
      </c>
      <c r="AL3">
        <v>77.853999999999999</v>
      </c>
      <c r="AM3">
        <v>16.588864999999998</v>
      </c>
      <c r="AN3">
        <v>1.0885579999999999</v>
      </c>
      <c r="AO3">
        <v>26.46</v>
      </c>
      <c r="AP3">
        <v>7.6859999999999999</v>
      </c>
      <c r="AQ3">
        <v>25.869661000000001</v>
      </c>
      <c r="AR3">
        <v>47.472000000000001</v>
      </c>
      <c r="AS3">
        <v>34.579194000000001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1.7545820000000001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3593.6439920000003</v>
      </c>
    </row>
    <row r="4" spans="1:121">
      <c r="A4" t="s">
        <v>46</v>
      </c>
      <c r="B4">
        <v>0</v>
      </c>
      <c r="C4">
        <v>0</v>
      </c>
      <c r="D4">
        <v>40.189399999999999</v>
      </c>
      <c r="E4">
        <v>0</v>
      </c>
      <c r="F4">
        <v>0</v>
      </c>
      <c r="G4">
        <v>67.961315999999997</v>
      </c>
      <c r="H4">
        <v>0</v>
      </c>
      <c r="I4">
        <v>0</v>
      </c>
      <c r="J4">
        <v>83.849665999999999</v>
      </c>
      <c r="K4">
        <v>688.24901399999999</v>
      </c>
      <c r="L4">
        <v>657.89409000000001</v>
      </c>
      <c r="M4">
        <v>88.252207999999996</v>
      </c>
      <c r="N4">
        <v>119.5917</v>
      </c>
      <c r="O4">
        <v>125.29529100000001</v>
      </c>
      <c r="P4">
        <v>142.00325599999999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43.704000000000001</v>
      </c>
      <c r="X4">
        <v>147.515625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38.286600999999997</v>
      </c>
      <c r="AE4">
        <v>51.987209</v>
      </c>
      <c r="AF4">
        <v>16.886901999999999</v>
      </c>
      <c r="AG4">
        <v>41.325657999999997</v>
      </c>
      <c r="AH4">
        <v>160.017672</v>
      </c>
      <c r="AI4">
        <v>16.070349</v>
      </c>
      <c r="AJ4">
        <v>0</v>
      </c>
      <c r="AK4">
        <v>55.603538</v>
      </c>
      <c r="AL4">
        <v>77.853999999999999</v>
      </c>
      <c r="AM4">
        <v>16.588864999999998</v>
      </c>
      <c r="AN4">
        <v>1.0885579999999999</v>
      </c>
      <c r="AO4">
        <v>26.46</v>
      </c>
      <c r="AP4">
        <v>7.6859999999999999</v>
      </c>
      <c r="AQ4">
        <v>25.869661000000001</v>
      </c>
      <c r="AR4">
        <v>47.472000000000001</v>
      </c>
      <c r="AS4">
        <v>34.579194000000001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1.7545820000000001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3649.2475300000001</v>
      </c>
    </row>
    <row r="5" spans="1:121">
      <c r="A5" t="s">
        <v>47</v>
      </c>
      <c r="B5">
        <v>0</v>
      </c>
      <c r="C5">
        <v>0</v>
      </c>
      <c r="D5">
        <v>40.189399999999999</v>
      </c>
      <c r="E5">
        <v>0</v>
      </c>
      <c r="F5">
        <v>0</v>
      </c>
      <c r="G5">
        <v>67.961315999999997</v>
      </c>
      <c r="H5">
        <v>0</v>
      </c>
      <c r="I5">
        <v>0</v>
      </c>
      <c r="J5">
        <v>83.849665999999999</v>
      </c>
      <c r="K5">
        <v>688.24901399999999</v>
      </c>
      <c r="L5">
        <v>657.89409000000001</v>
      </c>
      <c r="M5">
        <v>88.252207999999996</v>
      </c>
      <c r="N5">
        <v>119.5917</v>
      </c>
      <c r="O5">
        <v>125.29529100000001</v>
      </c>
      <c r="P5">
        <v>142.00325599999999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43.704000000000001</v>
      </c>
      <c r="X5">
        <v>147.515625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38.286600999999997</v>
      </c>
      <c r="AE5">
        <v>51.987209</v>
      </c>
      <c r="AF5">
        <v>16.886901999999999</v>
      </c>
      <c r="AG5">
        <v>41.325657999999997</v>
      </c>
      <c r="AH5">
        <v>160.017672</v>
      </c>
      <c r="AI5">
        <v>16.070349</v>
      </c>
      <c r="AJ5">
        <v>0</v>
      </c>
      <c r="AK5">
        <v>55.603538</v>
      </c>
      <c r="AL5">
        <v>77.853999999999999</v>
      </c>
      <c r="AM5">
        <v>16.588864999999998</v>
      </c>
      <c r="AN5">
        <v>1.0885579999999999</v>
      </c>
      <c r="AO5">
        <v>26.46</v>
      </c>
      <c r="AP5">
        <v>7.6859999999999999</v>
      </c>
      <c r="AQ5">
        <v>25.869661000000001</v>
      </c>
      <c r="AR5">
        <v>47.472000000000001</v>
      </c>
      <c r="AS5">
        <v>34.579194000000001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1.7545820000000001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3649.2475300000001</v>
      </c>
    </row>
    <row r="6" spans="1:121">
      <c r="A6" t="s">
        <v>48</v>
      </c>
      <c r="B6">
        <v>0</v>
      </c>
      <c r="C6">
        <v>0</v>
      </c>
      <c r="D6">
        <v>40.189399999999999</v>
      </c>
      <c r="E6">
        <v>0</v>
      </c>
      <c r="F6">
        <v>0</v>
      </c>
      <c r="G6">
        <v>67.961315999999997</v>
      </c>
      <c r="H6">
        <v>0</v>
      </c>
      <c r="I6">
        <v>0</v>
      </c>
      <c r="J6">
        <v>83.849665999999999</v>
      </c>
      <c r="K6">
        <v>688.24901399999999</v>
      </c>
      <c r="L6">
        <v>657.89409000000001</v>
      </c>
      <c r="M6">
        <v>88.252207999999996</v>
      </c>
      <c r="N6">
        <v>119.5917</v>
      </c>
      <c r="O6">
        <v>125.29529100000001</v>
      </c>
      <c r="P6">
        <v>142.00325599999999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43.704000000000001</v>
      </c>
      <c r="X6">
        <v>147.515625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38.286600999999997</v>
      </c>
      <c r="AE6">
        <v>51.987209</v>
      </c>
      <c r="AF6">
        <v>16.886901999999999</v>
      </c>
      <c r="AG6">
        <v>41.325657999999997</v>
      </c>
      <c r="AH6">
        <v>160.017672</v>
      </c>
      <c r="AI6">
        <v>16.070349</v>
      </c>
      <c r="AJ6">
        <v>0</v>
      </c>
      <c r="AK6">
        <v>55.603538</v>
      </c>
      <c r="AL6">
        <v>77.853999999999999</v>
      </c>
      <c r="AM6">
        <v>16.588864999999998</v>
      </c>
      <c r="AN6">
        <v>1.0885579999999999</v>
      </c>
      <c r="AO6">
        <v>26.46</v>
      </c>
      <c r="AP6">
        <v>7.6859999999999999</v>
      </c>
      <c r="AQ6">
        <v>25.869661000000001</v>
      </c>
      <c r="AR6">
        <v>47.472000000000001</v>
      </c>
      <c r="AS6">
        <v>34.579194000000001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1.7545820000000001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3649.2475300000001</v>
      </c>
    </row>
    <row r="7" spans="1:121">
      <c r="A7" t="s">
        <v>49</v>
      </c>
      <c r="B7">
        <v>0</v>
      </c>
      <c r="C7">
        <v>0</v>
      </c>
      <c r="D7">
        <v>41.305773000000002</v>
      </c>
      <c r="E7">
        <v>0</v>
      </c>
      <c r="F7">
        <v>0</v>
      </c>
      <c r="G7">
        <v>67.961315999999997</v>
      </c>
      <c r="H7">
        <v>0</v>
      </c>
      <c r="I7">
        <v>0</v>
      </c>
      <c r="J7">
        <v>83.849665999999999</v>
      </c>
      <c r="K7">
        <v>688.24901399999999</v>
      </c>
      <c r="L7">
        <v>657.89409000000001</v>
      </c>
      <c r="M7">
        <v>88.252207999999996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43.704000000000001</v>
      </c>
      <c r="X7">
        <v>147.515625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38.286600999999997</v>
      </c>
      <c r="AE7">
        <v>51.987209</v>
      </c>
      <c r="AF7">
        <v>16.886901999999999</v>
      </c>
      <c r="AG7">
        <v>41.325657999999997</v>
      </c>
      <c r="AH7">
        <v>160.017672</v>
      </c>
      <c r="AI7">
        <v>16.873866</v>
      </c>
      <c r="AJ7">
        <v>0</v>
      </c>
      <c r="AK7">
        <v>55.603538</v>
      </c>
      <c r="AL7">
        <v>77.853999999999999</v>
      </c>
      <c r="AM7">
        <v>16.588864999999998</v>
      </c>
      <c r="AN7">
        <v>1.0885579999999999</v>
      </c>
      <c r="AO7">
        <v>26.46</v>
      </c>
      <c r="AP7">
        <v>7.6859999999999999</v>
      </c>
      <c r="AQ7">
        <v>25.869661000000001</v>
      </c>
      <c r="AR7">
        <v>47.472000000000001</v>
      </c>
      <c r="AS7">
        <v>34.579194000000001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1.7545820000000001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3651.1674200000002</v>
      </c>
    </row>
    <row r="8" spans="1:121">
      <c r="A8" t="s">
        <v>50</v>
      </c>
      <c r="B8">
        <v>0</v>
      </c>
      <c r="C8">
        <v>0</v>
      </c>
      <c r="D8">
        <v>41.305773000000002</v>
      </c>
      <c r="E8">
        <v>0</v>
      </c>
      <c r="F8">
        <v>0</v>
      </c>
      <c r="G8">
        <v>67.961315999999997</v>
      </c>
      <c r="H8">
        <v>0</v>
      </c>
      <c r="I8">
        <v>0</v>
      </c>
      <c r="J8">
        <v>83.849665999999999</v>
      </c>
      <c r="K8">
        <v>688.24901399999999</v>
      </c>
      <c r="L8">
        <v>657.89409000000001</v>
      </c>
      <c r="M8">
        <v>88.252207999999996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43.704000000000001</v>
      </c>
      <c r="X8">
        <v>147.515625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38.286600999999997</v>
      </c>
      <c r="AE8">
        <v>51.987209</v>
      </c>
      <c r="AF8">
        <v>16.886901999999999</v>
      </c>
      <c r="AG8">
        <v>41.325657999999997</v>
      </c>
      <c r="AH8">
        <v>160.017672</v>
      </c>
      <c r="AI8">
        <v>16.873866</v>
      </c>
      <c r="AJ8">
        <v>0</v>
      </c>
      <c r="AK8">
        <v>55.603538</v>
      </c>
      <c r="AL8">
        <v>77.853999999999999</v>
      </c>
      <c r="AM8">
        <v>16.588864999999998</v>
      </c>
      <c r="AN8">
        <v>1.0885579999999999</v>
      </c>
      <c r="AO8">
        <v>26.46</v>
      </c>
      <c r="AP8">
        <v>7.6859999999999999</v>
      </c>
      <c r="AQ8">
        <v>25.869661000000001</v>
      </c>
      <c r="AR8">
        <v>47.472000000000001</v>
      </c>
      <c r="AS8">
        <v>34.579194000000001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1.7545820000000001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3651.1674200000002</v>
      </c>
    </row>
    <row r="9" spans="1:121">
      <c r="A9" t="s">
        <v>51</v>
      </c>
      <c r="B9">
        <v>0</v>
      </c>
      <c r="C9">
        <v>0</v>
      </c>
      <c r="D9">
        <v>41.305773000000002</v>
      </c>
      <c r="E9">
        <v>0</v>
      </c>
      <c r="F9">
        <v>0</v>
      </c>
      <c r="G9">
        <v>67.961315999999997</v>
      </c>
      <c r="H9">
        <v>0</v>
      </c>
      <c r="I9">
        <v>0</v>
      </c>
      <c r="J9">
        <v>83.849665999999999</v>
      </c>
      <c r="K9">
        <v>688.24901399999999</v>
      </c>
      <c r="L9">
        <v>657.89409000000001</v>
      </c>
      <c r="M9">
        <v>88.252207999999996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20.731850000000001</v>
      </c>
      <c r="W9">
        <v>43.704000000000001</v>
      </c>
      <c r="X9">
        <v>147.515625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38.286600999999997</v>
      </c>
      <c r="AE9">
        <v>51.987209</v>
      </c>
      <c r="AF9">
        <v>16.886901999999999</v>
      </c>
      <c r="AG9">
        <v>41.325657999999997</v>
      </c>
      <c r="AH9">
        <v>160.017672</v>
      </c>
      <c r="AI9">
        <v>16.873866</v>
      </c>
      <c r="AJ9">
        <v>0</v>
      </c>
      <c r="AK9">
        <v>55.603538</v>
      </c>
      <c r="AL9">
        <v>77.853999999999999</v>
      </c>
      <c r="AM9">
        <v>16.588864999999998</v>
      </c>
      <c r="AN9">
        <v>1.0885579999999999</v>
      </c>
      <c r="AO9">
        <v>26.46</v>
      </c>
      <c r="AP9">
        <v>7.6859999999999999</v>
      </c>
      <c r="AQ9">
        <v>25.869661000000001</v>
      </c>
      <c r="AR9">
        <v>51.887999999999998</v>
      </c>
      <c r="AS9">
        <v>34.579194000000001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1.7545820000000001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3655.5834199999999</v>
      </c>
    </row>
    <row r="10" spans="1:121">
      <c r="A10" t="s">
        <v>52</v>
      </c>
      <c r="B10">
        <v>0</v>
      </c>
      <c r="C10">
        <v>0</v>
      </c>
      <c r="D10">
        <v>41.305773000000002</v>
      </c>
      <c r="E10">
        <v>0</v>
      </c>
      <c r="F10">
        <v>0</v>
      </c>
      <c r="G10">
        <v>67.961315999999997</v>
      </c>
      <c r="H10">
        <v>0</v>
      </c>
      <c r="I10">
        <v>0</v>
      </c>
      <c r="J10">
        <v>83.849665999999999</v>
      </c>
      <c r="K10">
        <v>688.24901399999999</v>
      </c>
      <c r="L10">
        <v>657.89409000000001</v>
      </c>
      <c r="M10">
        <v>88.252207999999996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20.731850000000001</v>
      </c>
      <c r="W10">
        <v>43.704000000000001</v>
      </c>
      <c r="X10">
        <v>147.515625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38.286600999999997</v>
      </c>
      <c r="AE10">
        <v>51.987209</v>
      </c>
      <c r="AF10">
        <v>16.886901999999999</v>
      </c>
      <c r="AG10">
        <v>41.325657999999997</v>
      </c>
      <c r="AH10">
        <v>160.017672</v>
      </c>
      <c r="AI10">
        <v>16.873866</v>
      </c>
      <c r="AJ10">
        <v>0</v>
      </c>
      <c r="AK10">
        <v>55.603538</v>
      </c>
      <c r="AL10">
        <v>77.853999999999999</v>
      </c>
      <c r="AM10">
        <v>16.588864999999998</v>
      </c>
      <c r="AN10">
        <v>1.0885579999999999</v>
      </c>
      <c r="AO10">
        <v>26.46</v>
      </c>
      <c r="AP10">
        <v>7.6859999999999999</v>
      </c>
      <c r="AQ10">
        <v>25.869661000000001</v>
      </c>
      <c r="AR10">
        <v>51.887999999999998</v>
      </c>
      <c r="AS10">
        <v>34.579194000000001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1.7545820000000001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3655.5834199999999</v>
      </c>
    </row>
    <row r="11" spans="1:121">
      <c r="A11" t="s">
        <v>53</v>
      </c>
      <c r="B11">
        <v>0</v>
      </c>
      <c r="C11">
        <v>0</v>
      </c>
      <c r="D11">
        <v>41.305773000000002</v>
      </c>
      <c r="E11">
        <v>0</v>
      </c>
      <c r="F11">
        <v>0</v>
      </c>
      <c r="G11">
        <v>67.961315999999997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88.252207999999996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20.731850000000001</v>
      </c>
      <c r="W11">
        <v>43.704000000000001</v>
      </c>
      <c r="X11">
        <v>147.515625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38.286600999999997</v>
      </c>
      <c r="AE11">
        <v>51.987209</v>
      </c>
      <c r="AF11">
        <v>16.886901999999999</v>
      </c>
      <c r="AG11">
        <v>41.325657999999997</v>
      </c>
      <c r="AH11">
        <v>160.017672</v>
      </c>
      <c r="AI11">
        <v>3.3479899999999998</v>
      </c>
      <c r="AJ11">
        <v>0</v>
      </c>
      <c r="AK11">
        <v>55.603538</v>
      </c>
      <c r="AL11">
        <v>77.853999999999999</v>
      </c>
      <c r="AM11">
        <v>16.588864999999998</v>
      </c>
      <c r="AN11">
        <v>1.0885579999999999</v>
      </c>
      <c r="AO11">
        <v>26.46</v>
      </c>
      <c r="AP11">
        <v>7.6859999999999999</v>
      </c>
      <c r="AQ11">
        <v>25.869661000000001</v>
      </c>
      <c r="AR11">
        <v>47.472000000000001</v>
      </c>
      <c r="AS11">
        <v>34.579194000000001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1.7545820000000001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3637.6415440000005</v>
      </c>
    </row>
    <row r="12" spans="1:121">
      <c r="A12" t="s">
        <v>54</v>
      </c>
      <c r="B12">
        <v>0</v>
      </c>
      <c r="C12">
        <v>0</v>
      </c>
      <c r="D12">
        <v>42.422144000000003</v>
      </c>
      <c r="E12">
        <v>0</v>
      </c>
      <c r="F12">
        <v>0</v>
      </c>
      <c r="G12">
        <v>67.961315999999997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88.252207999999996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20.731850000000001</v>
      </c>
      <c r="W12">
        <v>43.704000000000001</v>
      </c>
      <c r="X12">
        <v>147.515625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38.286600999999997</v>
      </c>
      <c r="AE12">
        <v>51.987209</v>
      </c>
      <c r="AF12">
        <v>16.886901999999999</v>
      </c>
      <c r="AG12">
        <v>41.325657999999997</v>
      </c>
      <c r="AH12">
        <v>160.017672</v>
      </c>
      <c r="AI12">
        <v>3.3479899999999998</v>
      </c>
      <c r="AJ12">
        <v>0</v>
      </c>
      <c r="AK12">
        <v>55.603538</v>
      </c>
      <c r="AL12">
        <v>77.853999999999999</v>
      </c>
      <c r="AM12">
        <v>16.588864999999998</v>
      </c>
      <c r="AN12">
        <v>1.0885579999999999</v>
      </c>
      <c r="AO12">
        <v>26.46</v>
      </c>
      <c r="AP12">
        <v>7.6859999999999999</v>
      </c>
      <c r="AQ12">
        <v>25.869661000000001</v>
      </c>
      <c r="AR12">
        <v>47.472000000000001</v>
      </c>
      <c r="AS12">
        <v>34.579194000000001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1.7545820000000001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3638.7579150000001</v>
      </c>
    </row>
    <row r="13" spans="1:121">
      <c r="A13" t="s">
        <v>55</v>
      </c>
      <c r="B13">
        <v>0</v>
      </c>
      <c r="C13">
        <v>0</v>
      </c>
      <c r="D13">
        <v>42.422144000000003</v>
      </c>
      <c r="E13">
        <v>0</v>
      </c>
      <c r="F13">
        <v>0</v>
      </c>
      <c r="G13">
        <v>68.191693000000001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88.252207999999996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20.731850000000001</v>
      </c>
      <c r="W13">
        <v>43.704000000000001</v>
      </c>
      <c r="X13">
        <v>147.515625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38.286600999999997</v>
      </c>
      <c r="AE13">
        <v>51.987209</v>
      </c>
      <c r="AF13">
        <v>16.886901999999999</v>
      </c>
      <c r="AG13">
        <v>41.325657999999997</v>
      </c>
      <c r="AH13">
        <v>160.017672</v>
      </c>
      <c r="AI13">
        <v>16.873866</v>
      </c>
      <c r="AJ13">
        <v>0</v>
      </c>
      <c r="AK13">
        <v>55.603538</v>
      </c>
      <c r="AL13">
        <v>77.853999999999999</v>
      </c>
      <c r="AM13">
        <v>16.588864999999998</v>
      </c>
      <c r="AN13">
        <v>1.0885579999999999</v>
      </c>
      <c r="AO13">
        <v>26.46</v>
      </c>
      <c r="AP13">
        <v>7.6859999999999999</v>
      </c>
      <c r="AQ13">
        <v>25.869661000000001</v>
      </c>
      <c r="AR13">
        <v>47.472000000000001</v>
      </c>
      <c r="AS13">
        <v>34.579194000000001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1.7545820000000001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3652.5141680000002</v>
      </c>
    </row>
    <row r="14" spans="1:121">
      <c r="A14" t="s">
        <v>56</v>
      </c>
      <c r="B14">
        <v>0</v>
      </c>
      <c r="C14">
        <v>0</v>
      </c>
      <c r="D14">
        <v>42.422144000000003</v>
      </c>
      <c r="E14">
        <v>0</v>
      </c>
      <c r="F14">
        <v>0</v>
      </c>
      <c r="G14">
        <v>68.191693000000001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88.252207999999996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20.731850000000001</v>
      </c>
      <c r="W14">
        <v>43.704000000000001</v>
      </c>
      <c r="X14">
        <v>147.515625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38.286600999999997</v>
      </c>
      <c r="AE14">
        <v>51.987209</v>
      </c>
      <c r="AF14">
        <v>16.886901999999999</v>
      </c>
      <c r="AG14">
        <v>41.325657999999997</v>
      </c>
      <c r="AH14">
        <v>160.017672</v>
      </c>
      <c r="AI14">
        <v>16.873866</v>
      </c>
      <c r="AJ14">
        <v>0</v>
      </c>
      <c r="AK14">
        <v>55.603538</v>
      </c>
      <c r="AL14">
        <v>77.853999999999999</v>
      </c>
      <c r="AM14">
        <v>16.588864999999998</v>
      </c>
      <c r="AN14">
        <v>1.0885579999999999</v>
      </c>
      <c r="AO14">
        <v>26.46</v>
      </c>
      <c r="AP14">
        <v>7.6859999999999999</v>
      </c>
      <c r="AQ14">
        <v>25.869661000000001</v>
      </c>
      <c r="AR14">
        <v>47.472000000000001</v>
      </c>
      <c r="AS14">
        <v>34.579194000000001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1.7545820000000001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3652.5141680000002</v>
      </c>
    </row>
    <row r="15" spans="1:121">
      <c r="A15" t="s">
        <v>57</v>
      </c>
      <c r="B15">
        <v>0</v>
      </c>
      <c r="C15">
        <v>0</v>
      </c>
      <c r="D15">
        <v>42.422144000000003</v>
      </c>
      <c r="E15">
        <v>0</v>
      </c>
      <c r="F15">
        <v>0</v>
      </c>
      <c r="G15">
        <v>68.191693000000001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88.252207999999996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20.731850000000001</v>
      </c>
      <c r="W15">
        <v>43.704000000000001</v>
      </c>
      <c r="X15">
        <v>147.515625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38.286600999999997</v>
      </c>
      <c r="AE15">
        <v>51.987209</v>
      </c>
      <c r="AF15">
        <v>16.886901999999999</v>
      </c>
      <c r="AG15">
        <v>41.325657999999997</v>
      </c>
      <c r="AH15">
        <v>160.017672</v>
      </c>
      <c r="AI15">
        <v>16.873866</v>
      </c>
      <c r="AJ15">
        <v>0</v>
      </c>
      <c r="AK15">
        <v>55.603538</v>
      </c>
      <c r="AL15">
        <v>77.853999999999999</v>
      </c>
      <c r="AM15">
        <v>16.588864999999998</v>
      </c>
      <c r="AN15">
        <v>1.0885579999999999</v>
      </c>
      <c r="AO15">
        <v>26.46</v>
      </c>
      <c r="AP15">
        <v>7.6859999999999999</v>
      </c>
      <c r="AQ15">
        <v>25.869661000000001</v>
      </c>
      <c r="AR15">
        <v>47.472000000000001</v>
      </c>
      <c r="AS15">
        <v>33.873497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1.7545820000000001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3651.8084710000003</v>
      </c>
    </row>
    <row r="16" spans="1:121">
      <c r="A16" t="s">
        <v>58</v>
      </c>
      <c r="B16">
        <v>0</v>
      </c>
      <c r="C16">
        <v>0</v>
      </c>
      <c r="D16">
        <v>42.422144000000003</v>
      </c>
      <c r="E16">
        <v>0</v>
      </c>
      <c r="F16">
        <v>0</v>
      </c>
      <c r="G16">
        <v>68.191693000000001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88.252207999999996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20.731850000000001</v>
      </c>
      <c r="W16">
        <v>43.704000000000001</v>
      </c>
      <c r="X16">
        <v>147.515625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38.286600999999997</v>
      </c>
      <c r="AE16">
        <v>51.987209</v>
      </c>
      <c r="AF16">
        <v>16.886901999999999</v>
      </c>
      <c r="AG16">
        <v>41.325657999999997</v>
      </c>
      <c r="AH16">
        <v>160.017672</v>
      </c>
      <c r="AI16">
        <v>16.873866</v>
      </c>
      <c r="AJ16">
        <v>0</v>
      </c>
      <c r="AK16">
        <v>55.603538</v>
      </c>
      <c r="AL16">
        <v>77.853999999999999</v>
      </c>
      <c r="AM16">
        <v>16.588864999999998</v>
      </c>
      <c r="AN16">
        <v>1.0885579999999999</v>
      </c>
      <c r="AO16">
        <v>26.46</v>
      </c>
      <c r="AP16">
        <v>7.6859999999999999</v>
      </c>
      <c r="AQ16">
        <v>25.869661000000001</v>
      </c>
      <c r="AR16">
        <v>47.472000000000001</v>
      </c>
      <c r="AS16">
        <v>33.873497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1.7545820000000001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3651.8084710000003</v>
      </c>
    </row>
    <row r="17" spans="1:117">
      <c r="A17" t="s">
        <v>59</v>
      </c>
      <c r="B17">
        <v>0</v>
      </c>
      <c r="C17">
        <v>0</v>
      </c>
      <c r="D17">
        <v>42.422144000000003</v>
      </c>
      <c r="E17">
        <v>0</v>
      </c>
      <c r="F17">
        <v>0</v>
      </c>
      <c r="G17">
        <v>68.191693000000001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88.252207999999996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20.731850000000001</v>
      </c>
      <c r="W17">
        <v>44.311</v>
      </c>
      <c r="X17">
        <v>147.515625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38.286600999999997</v>
      </c>
      <c r="AE17">
        <v>51.987209</v>
      </c>
      <c r="AF17">
        <v>17.504714</v>
      </c>
      <c r="AG17">
        <v>41.325657999999997</v>
      </c>
      <c r="AH17">
        <v>160.017672</v>
      </c>
      <c r="AI17">
        <v>20.087935999999999</v>
      </c>
      <c r="AJ17">
        <v>0</v>
      </c>
      <c r="AK17">
        <v>55.603538</v>
      </c>
      <c r="AL17">
        <v>77.853999999999999</v>
      </c>
      <c r="AM17">
        <v>16.588864999999998</v>
      </c>
      <c r="AN17">
        <v>1.0885579999999999</v>
      </c>
      <c r="AO17">
        <v>26.46</v>
      </c>
      <c r="AP17">
        <v>12.169499999999999</v>
      </c>
      <c r="AQ17">
        <v>25.869661000000001</v>
      </c>
      <c r="AR17">
        <v>47.472000000000001</v>
      </c>
      <c r="AS17">
        <v>33.873497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1.7545820000000001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3660.730853</v>
      </c>
    </row>
    <row r="18" spans="1:117">
      <c r="A18" t="s">
        <v>60</v>
      </c>
      <c r="B18">
        <v>0</v>
      </c>
      <c r="C18">
        <v>0</v>
      </c>
      <c r="D18">
        <v>42.422144000000003</v>
      </c>
      <c r="E18">
        <v>0</v>
      </c>
      <c r="F18">
        <v>0</v>
      </c>
      <c r="G18">
        <v>68.191693000000001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88.252207999999996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20.731850000000001</v>
      </c>
      <c r="W18">
        <v>44.311</v>
      </c>
      <c r="X18">
        <v>147.515625</v>
      </c>
      <c r="Y18">
        <v>0</v>
      </c>
      <c r="Z18">
        <v>19.6614</v>
      </c>
      <c r="AA18">
        <v>42.14808</v>
      </c>
      <c r="AB18">
        <v>41.864567000000001</v>
      </c>
      <c r="AC18">
        <v>30.573592999999999</v>
      </c>
      <c r="AD18">
        <v>38.286600999999997</v>
      </c>
      <c r="AE18">
        <v>51.987209</v>
      </c>
      <c r="AF18">
        <v>17.504714</v>
      </c>
      <c r="AG18">
        <v>41.325657999999997</v>
      </c>
      <c r="AH18">
        <v>160.017672</v>
      </c>
      <c r="AI18">
        <v>20.087935999999999</v>
      </c>
      <c r="AJ18">
        <v>0</v>
      </c>
      <c r="AK18">
        <v>55.603538</v>
      </c>
      <c r="AL18">
        <v>77.853999999999999</v>
      </c>
      <c r="AM18">
        <v>16.588864999999998</v>
      </c>
      <c r="AN18">
        <v>1.0885579999999999</v>
      </c>
      <c r="AO18">
        <v>26.46</v>
      </c>
      <c r="AP18">
        <v>12.169499999999999</v>
      </c>
      <c r="AQ18">
        <v>25.869661000000001</v>
      </c>
      <c r="AR18">
        <v>47.472000000000001</v>
      </c>
      <c r="AS18">
        <v>33.873497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1.7545820000000001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3667.2846530000002</v>
      </c>
    </row>
    <row r="19" spans="1:117">
      <c r="A19" t="s">
        <v>61</v>
      </c>
      <c r="B19">
        <v>0</v>
      </c>
      <c r="C19">
        <v>0</v>
      </c>
      <c r="D19">
        <v>42.422144000000003</v>
      </c>
      <c r="E19">
        <v>0</v>
      </c>
      <c r="F19">
        <v>0</v>
      </c>
      <c r="G19">
        <v>68.191693000000001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88.252207999999996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44.311</v>
      </c>
      <c r="X19">
        <v>147.515625</v>
      </c>
      <c r="Y19">
        <v>0</v>
      </c>
      <c r="Z19">
        <v>19.6614</v>
      </c>
      <c r="AA19">
        <v>42.14808</v>
      </c>
      <c r="AB19">
        <v>41.864567000000001</v>
      </c>
      <c r="AC19">
        <v>30.573592999999999</v>
      </c>
      <c r="AD19">
        <v>38.286600999999997</v>
      </c>
      <c r="AE19">
        <v>51.987209</v>
      </c>
      <c r="AF19">
        <v>17.504714</v>
      </c>
      <c r="AG19">
        <v>41.325657999999997</v>
      </c>
      <c r="AH19">
        <v>160.017672</v>
      </c>
      <c r="AI19">
        <v>20.087935999999999</v>
      </c>
      <c r="AJ19">
        <v>0</v>
      </c>
      <c r="AK19">
        <v>55.603538</v>
      </c>
      <c r="AL19">
        <v>77.853999999999999</v>
      </c>
      <c r="AM19">
        <v>16.588864999999998</v>
      </c>
      <c r="AN19">
        <v>1.0885579999999999</v>
      </c>
      <c r="AO19">
        <v>26.46</v>
      </c>
      <c r="AP19">
        <v>12.169499999999999</v>
      </c>
      <c r="AQ19">
        <v>25.869661000000001</v>
      </c>
      <c r="AR19">
        <v>51.887999999999998</v>
      </c>
      <c r="AS19">
        <v>33.873497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1.7545820000000001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3671.7006529999999</v>
      </c>
    </row>
    <row r="20" spans="1:117">
      <c r="A20" t="s">
        <v>62</v>
      </c>
      <c r="B20">
        <v>0</v>
      </c>
      <c r="C20">
        <v>0</v>
      </c>
      <c r="D20">
        <v>42.422144000000003</v>
      </c>
      <c r="E20">
        <v>0</v>
      </c>
      <c r="F20">
        <v>0</v>
      </c>
      <c r="G20">
        <v>68.191693000000001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88.252207999999996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44.311</v>
      </c>
      <c r="X20">
        <v>147.515625</v>
      </c>
      <c r="Y20">
        <v>0</v>
      </c>
      <c r="Z20">
        <v>19.6614</v>
      </c>
      <c r="AA20">
        <v>42.14808</v>
      </c>
      <c r="AB20">
        <v>41.864567000000001</v>
      </c>
      <c r="AC20">
        <v>30.573592999999999</v>
      </c>
      <c r="AD20">
        <v>38.286600999999997</v>
      </c>
      <c r="AE20">
        <v>51.987209</v>
      </c>
      <c r="AF20">
        <v>17.504714</v>
      </c>
      <c r="AG20">
        <v>41.325657999999997</v>
      </c>
      <c r="AH20">
        <v>160.017672</v>
      </c>
      <c r="AI20">
        <v>20.087935999999999</v>
      </c>
      <c r="AJ20">
        <v>0</v>
      </c>
      <c r="AK20">
        <v>55.603538</v>
      </c>
      <c r="AL20">
        <v>77.853999999999999</v>
      </c>
      <c r="AM20">
        <v>16.588864999999998</v>
      </c>
      <c r="AN20">
        <v>1.0885579999999999</v>
      </c>
      <c r="AO20">
        <v>26.46</v>
      </c>
      <c r="AP20">
        <v>12.169499999999999</v>
      </c>
      <c r="AQ20">
        <v>25.869661000000001</v>
      </c>
      <c r="AR20">
        <v>51.887999999999998</v>
      </c>
      <c r="AS20">
        <v>33.873497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1.7545820000000001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3671.7006529999999</v>
      </c>
    </row>
    <row r="21" spans="1:117">
      <c r="A21" t="s">
        <v>63</v>
      </c>
      <c r="B21">
        <v>0</v>
      </c>
      <c r="C21">
        <v>0</v>
      </c>
      <c r="D21">
        <v>42.422144000000003</v>
      </c>
      <c r="E21">
        <v>0</v>
      </c>
      <c r="F21">
        <v>0</v>
      </c>
      <c r="G21">
        <v>68.191693000000001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88.252207999999996</v>
      </c>
      <c r="N21">
        <v>119.5917</v>
      </c>
      <c r="O21">
        <v>125.29529100000001</v>
      </c>
      <c r="P21">
        <v>142.00325599999999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43.704000000000001</v>
      </c>
      <c r="X21">
        <v>147.515625</v>
      </c>
      <c r="Y21">
        <v>0</v>
      </c>
      <c r="Z21">
        <v>19.6614</v>
      </c>
      <c r="AA21">
        <v>42.14808</v>
      </c>
      <c r="AB21">
        <v>41.864567000000001</v>
      </c>
      <c r="AC21">
        <v>30.573592999999999</v>
      </c>
      <c r="AD21">
        <v>38.286600999999997</v>
      </c>
      <c r="AE21">
        <v>51.987209</v>
      </c>
      <c r="AF21">
        <v>17.504714</v>
      </c>
      <c r="AG21">
        <v>41.325657999999997</v>
      </c>
      <c r="AH21">
        <v>160.017672</v>
      </c>
      <c r="AI21">
        <v>17.409544</v>
      </c>
      <c r="AJ21">
        <v>0</v>
      </c>
      <c r="AK21">
        <v>55.603538</v>
      </c>
      <c r="AL21">
        <v>77.853999999999999</v>
      </c>
      <c r="AM21">
        <v>16.588864999999998</v>
      </c>
      <c r="AN21">
        <v>1.0885579999999999</v>
      </c>
      <c r="AO21">
        <v>26.46</v>
      </c>
      <c r="AP21">
        <v>6.4050000000000002</v>
      </c>
      <c r="AQ21">
        <v>25.869661000000001</v>
      </c>
      <c r="AR21">
        <v>47.472000000000001</v>
      </c>
      <c r="AS21">
        <v>33.873497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1.7545820000000001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3658.2347610000006</v>
      </c>
    </row>
    <row r="22" spans="1:117">
      <c r="A22" t="s">
        <v>64</v>
      </c>
      <c r="B22">
        <v>0</v>
      </c>
      <c r="C22">
        <v>0</v>
      </c>
      <c r="D22">
        <v>42.422144000000003</v>
      </c>
      <c r="E22">
        <v>0</v>
      </c>
      <c r="F22">
        <v>0</v>
      </c>
      <c r="G22">
        <v>68.191693000000001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88.252207999999996</v>
      </c>
      <c r="N22">
        <v>119.5917</v>
      </c>
      <c r="O22">
        <v>125.29529100000001</v>
      </c>
      <c r="P22">
        <v>142.00325599999999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43.704000000000001</v>
      </c>
      <c r="X22">
        <v>147.515625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38.286600999999997</v>
      </c>
      <c r="AE22">
        <v>51.987209</v>
      </c>
      <c r="AF22">
        <v>17.504714</v>
      </c>
      <c r="AG22">
        <v>41.325657999999997</v>
      </c>
      <c r="AH22">
        <v>160.017672</v>
      </c>
      <c r="AI22">
        <v>17.409544</v>
      </c>
      <c r="AJ22">
        <v>0</v>
      </c>
      <c r="AK22">
        <v>55.603538</v>
      </c>
      <c r="AL22">
        <v>77.853999999999999</v>
      </c>
      <c r="AM22">
        <v>16.588864999999998</v>
      </c>
      <c r="AN22">
        <v>1.0885579999999999</v>
      </c>
      <c r="AO22">
        <v>26.46</v>
      </c>
      <c r="AP22">
        <v>6.4050000000000002</v>
      </c>
      <c r="AQ22">
        <v>25.869661000000001</v>
      </c>
      <c r="AR22">
        <v>47.472000000000001</v>
      </c>
      <c r="AS22">
        <v>33.873497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1.7545820000000001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3658.2347610000006</v>
      </c>
    </row>
    <row r="23" spans="1:117">
      <c r="A23" t="s">
        <v>65</v>
      </c>
      <c r="B23">
        <v>0</v>
      </c>
      <c r="C23">
        <v>0</v>
      </c>
      <c r="D23">
        <v>42.422144000000003</v>
      </c>
      <c r="E23">
        <v>0</v>
      </c>
      <c r="F23">
        <v>0</v>
      </c>
      <c r="G23">
        <v>68.191693000000001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88.252207999999996</v>
      </c>
      <c r="N23">
        <v>119.5917</v>
      </c>
      <c r="O23">
        <v>125.29529100000001</v>
      </c>
      <c r="P23">
        <v>142.00325599999999</v>
      </c>
      <c r="Q23">
        <v>20.755001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43.704000000000001</v>
      </c>
      <c r="X23">
        <v>147.515625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38.286600999999997</v>
      </c>
      <c r="AE23">
        <v>51.987209</v>
      </c>
      <c r="AF23">
        <v>17.504714</v>
      </c>
      <c r="AG23">
        <v>41.325657999999997</v>
      </c>
      <c r="AH23">
        <v>160.017672</v>
      </c>
      <c r="AI23">
        <v>20.087935999999999</v>
      </c>
      <c r="AJ23">
        <v>0</v>
      </c>
      <c r="AK23">
        <v>55.603538</v>
      </c>
      <c r="AL23">
        <v>77.853999999999999</v>
      </c>
      <c r="AM23">
        <v>16.588864999999998</v>
      </c>
      <c r="AN23">
        <v>1.0885579999999999</v>
      </c>
      <c r="AO23">
        <v>26.46</v>
      </c>
      <c r="AP23">
        <v>6.4050000000000002</v>
      </c>
      <c r="AQ23">
        <v>25.869661000000001</v>
      </c>
      <c r="AR23">
        <v>47.472000000000001</v>
      </c>
      <c r="AS23">
        <v>33.873497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1.7545820000000001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3660.9131530000004</v>
      </c>
    </row>
    <row r="24" spans="1:117">
      <c r="A24" t="s">
        <v>66</v>
      </c>
      <c r="B24">
        <v>0</v>
      </c>
      <c r="C24">
        <v>0</v>
      </c>
      <c r="D24">
        <v>42.422144000000003</v>
      </c>
      <c r="E24">
        <v>0</v>
      </c>
      <c r="F24">
        <v>0</v>
      </c>
      <c r="G24">
        <v>68.191693000000001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88.252207999999996</v>
      </c>
      <c r="N24">
        <v>119.5917</v>
      </c>
      <c r="O24">
        <v>125.29529100000001</v>
      </c>
      <c r="P24">
        <v>142.00325599999999</v>
      </c>
      <c r="Q24">
        <v>20.755001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43.704000000000001</v>
      </c>
      <c r="X24">
        <v>147.515625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38.286600999999997</v>
      </c>
      <c r="AE24">
        <v>51.987209</v>
      </c>
      <c r="AF24">
        <v>17.504714</v>
      </c>
      <c r="AG24">
        <v>41.325657999999997</v>
      </c>
      <c r="AH24">
        <v>160.017672</v>
      </c>
      <c r="AI24">
        <v>68.802518000000006</v>
      </c>
      <c r="AJ24">
        <v>0</v>
      </c>
      <c r="AK24">
        <v>55.603538</v>
      </c>
      <c r="AL24">
        <v>77.853999999999999</v>
      </c>
      <c r="AM24">
        <v>16.588864999999998</v>
      </c>
      <c r="AN24">
        <v>1.0885579999999999</v>
      </c>
      <c r="AO24">
        <v>26.46</v>
      </c>
      <c r="AP24">
        <v>6.4050000000000002</v>
      </c>
      <c r="AQ24">
        <v>25.869661000000001</v>
      </c>
      <c r="AR24">
        <v>47.472000000000001</v>
      </c>
      <c r="AS24">
        <v>33.873497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1.7545820000000001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3709.6277350000005</v>
      </c>
    </row>
    <row r="25" spans="1:117">
      <c r="A25" t="s">
        <v>67</v>
      </c>
      <c r="B25">
        <v>0</v>
      </c>
      <c r="C25">
        <v>0</v>
      </c>
      <c r="D25">
        <v>42.422144000000003</v>
      </c>
      <c r="E25">
        <v>0</v>
      </c>
      <c r="F25">
        <v>0</v>
      </c>
      <c r="G25">
        <v>68.191693000000001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88.252207999999996</v>
      </c>
      <c r="N25">
        <v>119.5917</v>
      </c>
      <c r="O25">
        <v>125.29529100000001</v>
      </c>
      <c r="P25">
        <v>142.00325599999999</v>
      </c>
      <c r="Q25">
        <v>20.755001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43.704000000000001</v>
      </c>
      <c r="X25">
        <v>147.515625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33.847575999999997</v>
      </c>
      <c r="AE25">
        <v>51.987209</v>
      </c>
      <c r="AF25">
        <v>17.504714</v>
      </c>
      <c r="AG25">
        <v>41.325657999999997</v>
      </c>
      <c r="AH25">
        <v>160.017672</v>
      </c>
      <c r="AI25">
        <v>68.802518000000006</v>
      </c>
      <c r="AJ25">
        <v>0</v>
      </c>
      <c r="AK25">
        <v>55.603538</v>
      </c>
      <c r="AL25">
        <v>77.853999999999999</v>
      </c>
      <c r="AM25">
        <v>16.588864999999998</v>
      </c>
      <c r="AN25">
        <v>1.0885579999999999</v>
      </c>
      <c r="AO25">
        <v>26.46</v>
      </c>
      <c r="AP25">
        <v>6.4050000000000002</v>
      </c>
      <c r="AQ25">
        <v>25.869661000000001</v>
      </c>
      <c r="AR25">
        <v>47.472000000000001</v>
      </c>
      <c r="AS25">
        <v>33.873497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1.7545820000000001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3705.1887100000008</v>
      </c>
    </row>
    <row r="26" spans="1:117">
      <c r="A26" t="s">
        <v>68</v>
      </c>
      <c r="B26">
        <v>0</v>
      </c>
      <c r="C26">
        <v>0</v>
      </c>
      <c r="D26">
        <v>42.422144000000003</v>
      </c>
      <c r="E26">
        <v>0</v>
      </c>
      <c r="F26">
        <v>0</v>
      </c>
      <c r="G26">
        <v>68.191693000000001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88.252207999999996</v>
      </c>
      <c r="N26">
        <v>119.5917</v>
      </c>
      <c r="O26">
        <v>125.29529100000001</v>
      </c>
      <c r="P26">
        <v>142.00325599999999</v>
      </c>
      <c r="Q26">
        <v>20.755001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43.704000000000001</v>
      </c>
      <c r="X26">
        <v>147.515625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28.714950999999999</v>
      </c>
      <c r="AE26">
        <v>51.987209</v>
      </c>
      <c r="AF26">
        <v>17.504714</v>
      </c>
      <c r="AG26">
        <v>41.325657999999997</v>
      </c>
      <c r="AH26">
        <v>160.017672</v>
      </c>
      <c r="AI26">
        <v>68.802518000000006</v>
      </c>
      <c r="AJ26">
        <v>0</v>
      </c>
      <c r="AK26">
        <v>55.603538</v>
      </c>
      <c r="AL26">
        <v>77.853999999999999</v>
      </c>
      <c r="AM26">
        <v>16.588864999999998</v>
      </c>
      <c r="AN26">
        <v>1.0885579999999999</v>
      </c>
      <c r="AO26">
        <v>26.46</v>
      </c>
      <c r="AP26">
        <v>6.4050000000000002</v>
      </c>
      <c r="AQ26">
        <v>25.869661000000001</v>
      </c>
      <c r="AR26">
        <v>47.472000000000001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1.7545820000000001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3700.0560850000006</v>
      </c>
    </row>
    <row r="27" spans="1:117">
      <c r="A27" t="s">
        <v>69</v>
      </c>
      <c r="B27">
        <v>0</v>
      </c>
      <c r="C27">
        <v>0</v>
      </c>
      <c r="D27">
        <v>42.422144000000003</v>
      </c>
      <c r="E27">
        <v>0</v>
      </c>
      <c r="F27">
        <v>0</v>
      </c>
      <c r="G27">
        <v>68.191693000000001</v>
      </c>
      <c r="H27">
        <v>0</v>
      </c>
      <c r="I27">
        <v>0</v>
      </c>
      <c r="J27">
        <v>83.849665999999999</v>
      </c>
      <c r="K27">
        <v>688.24901399999999</v>
      </c>
      <c r="L27">
        <v>657.89409000000001</v>
      </c>
      <c r="M27">
        <v>88.252207999999996</v>
      </c>
      <c r="N27">
        <v>119.5917</v>
      </c>
      <c r="O27">
        <v>125.29529100000001</v>
      </c>
      <c r="P27">
        <v>142.00325599999999</v>
      </c>
      <c r="Q27">
        <v>20.755001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43.704000000000001</v>
      </c>
      <c r="X27">
        <v>147.515625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28.714950999999999</v>
      </c>
      <c r="AE27">
        <v>51.987209</v>
      </c>
      <c r="AF27">
        <v>17.504714</v>
      </c>
      <c r="AG27">
        <v>41.325657999999997</v>
      </c>
      <c r="AH27">
        <v>160.017672</v>
      </c>
      <c r="AI27">
        <v>68.802518000000006</v>
      </c>
      <c r="AJ27">
        <v>0</v>
      </c>
      <c r="AK27">
        <v>55.603538</v>
      </c>
      <c r="AL27">
        <v>77.853999999999999</v>
      </c>
      <c r="AM27">
        <v>16.588864999999998</v>
      </c>
      <c r="AN27">
        <v>1.0885579999999999</v>
      </c>
      <c r="AO27">
        <v>26.46</v>
      </c>
      <c r="AP27">
        <v>7.6859999999999999</v>
      </c>
      <c r="AQ27">
        <v>17.246441000000001</v>
      </c>
      <c r="AR27">
        <v>47.472000000000001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1.7545820000000001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3692.7138650000002</v>
      </c>
    </row>
    <row r="28" spans="1:117">
      <c r="A28" t="s">
        <v>70</v>
      </c>
      <c r="B28">
        <v>0</v>
      </c>
      <c r="C28">
        <v>0</v>
      </c>
      <c r="D28">
        <v>42.422144000000003</v>
      </c>
      <c r="E28">
        <v>0</v>
      </c>
      <c r="F28">
        <v>0</v>
      </c>
      <c r="G28">
        <v>68.191693000000001</v>
      </c>
      <c r="H28">
        <v>0</v>
      </c>
      <c r="I28">
        <v>0</v>
      </c>
      <c r="J28">
        <v>83.849665999999999</v>
      </c>
      <c r="K28">
        <v>688.24901399999999</v>
      </c>
      <c r="L28">
        <v>657.89409000000001</v>
      </c>
      <c r="M28">
        <v>88.252207999999996</v>
      </c>
      <c r="N28">
        <v>119.5917</v>
      </c>
      <c r="O28">
        <v>125.29529100000001</v>
      </c>
      <c r="P28">
        <v>142.00325599999999</v>
      </c>
      <c r="Q28">
        <v>20.755001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43.704000000000001</v>
      </c>
      <c r="X28">
        <v>147.515625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28.714950999999999</v>
      </c>
      <c r="AE28">
        <v>51.987209</v>
      </c>
      <c r="AF28">
        <v>8.4434509999999996</v>
      </c>
      <c r="AG28">
        <v>41.325657999999997</v>
      </c>
      <c r="AH28">
        <v>160.017672</v>
      </c>
      <c r="AI28">
        <v>68.802518000000006</v>
      </c>
      <c r="AJ28">
        <v>0</v>
      </c>
      <c r="AK28">
        <v>55.603538</v>
      </c>
      <c r="AL28">
        <v>77.853999999999999</v>
      </c>
      <c r="AM28">
        <v>16.588864999999998</v>
      </c>
      <c r="AN28">
        <v>1.0885579999999999</v>
      </c>
      <c r="AO28">
        <v>26.46</v>
      </c>
      <c r="AP28">
        <v>7.6859999999999999</v>
      </c>
      <c r="AQ28">
        <v>0</v>
      </c>
      <c r="AR28">
        <v>47.472000000000001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2.429119</v>
      </c>
      <c r="BA28">
        <v>1.7545820000000001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3666.4061610000003</v>
      </c>
    </row>
    <row r="29" spans="1:117">
      <c r="A29" t="s">
        <v>71</v>
      </c>
      <c r="B29">
        <v>0</v>
      </c>
      <c r="C29">
        <v>0</v>
      </c>
      <c r="D29">
        <v>42.422144000000003</v>
      </c>
      <c r="E29">
        <v>0</v>
      </c>
      <c r="F29">
        <v>0</v>
      </c>
      <c r="G29">
        <v>68.191693000000001</v>
      </c>
      <c r="H29">
        <v>0</v>
      </c>
      <c r="I29">
        <v>0</v>
      </c>
      <c r="J29">
        <v>83.849665999999999</v>
      </c>
      <c r="K29">
        <v>688.24901399999999</v>
      </c>
      <c r="L29">
        <v>657.89409000000001</v>
      </c>
      <c r="M29">
        <v>88.252207999999996</v>
      </c>
      <c r="N29">
        <v>119.5917</v>
      </c>
      <c r="O29">
        <v>125.29529100000001</v>
      </c>
      <c r="P29">
        <v>142.00325599999999</v>
      </c>
      <c r="Q29">
        <v>20.755001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43.704000000000001</v>
      </c>
      <c r="X29">
        <v>147.515625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41.325657999999997</v>
      </c>
      <c r="AH29">
        <v>160.017672</v>
      </c>
      <c r="AI29">
        <v>68.802518000000006</v>
      </c>
      <c r="AJ29">
        <v>0</v>
      </c>
      <c r="AK29">
        <v>55.603538</v>
      </c>
      <c r="AL29">
        <v>77.853999999999999</v>
      </c>
      <c r="AM29">
        <v>16.588864999999998</v>
      </c>
      <c r="AN29">
        <v>1.0885579999999999</v>
      </c>
      <c r="AO29">
        <v>26.46</v>
      </c>
      <c r="AP29">
        <v>7.6859999999999999</v>
      </c>
      <c r="AQ29">
        <v>0</v>
      </c>
      <c r="AR29">
        <v>47.472000000000001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2.429119</v>
      </c>
      <c r="BA29">
        <v>1.7545820000000001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3666.4061610000003</v>
      </c>
    </row>
    <row r="30" spans="1:117">
      <c r="A30" t="s">
        <v>72</v>
      </c>
      <c r="B30">
        <v>0</v>
      </c>
      <c r="C30">
        <v>0</v>
      </c>
      <c r="D30">
        <v>42.422144000000003</v>
      </c>
      <c r="E30">
        <v>0</v>
      </c>
      <c r="F30">
        <v>0</v>
      </c>
      <c r="G30">
        <v>68.191693000000001</v>
      </c>
      <c r="H30">
        <v>0</v>
      </c>
      <c r="I30">
        <v>0</v>
      </c>
      <c r="J30">
        <v>83.849665999999999</v>
      </c>
      <c r="K30">
        <v>688.24901399999999</v>
      </c>
      <c r="L30">
        <v>657.89409000000001</v>
      </c>
      <c r="M30">
        <v>88.252207999999996</v>
      </c>
      <c r="N30">
        <v>119.5917</v>
      </c>
      <c r="O30">
        <v>125.29529100000001</v>
      </c>
      <c r="P30">
        <v>142.00325599999999</v>
      </c>
      <c r="Q30">
        <v>20.755001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43.704000000000001</v>
      </c>
      <c r="X30">
        <v>147.515625</v>
      </c>
      <c r="Y30">
        <v>0</v>
      </c>
      <c r="Z30">
        <v>19.6614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41.325657999999997</v>
      </c>
      <c r="AH30">
        <v>160.017672</v>
      </c>
      <c r="AI30">
        <v>10.713564999999999</v>
      </c>
      <c r="AJ30">
        <v>0</v>
      </c>
      <c r="AK30">
        <v>55.603538</v>
      </c>
      <c r="AL30">
        <v>77.853999999999999</v>
      </c>
      <c r="AM30">
        <v>16.588864999999998</v>
      </c>
      <c r="AN30">
        <v>1.0885579999999999</v>
      </c>
      <c r="AO30">
        <v>26.46</v>
      </c>
      <c r="AP30">
        <v>7.6859999999999999</v>
      </c>
      <c r="AQ30">
        <v>0</v>
      </c>
      <c r="AR30">
        <v>51.887999999999998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2.429119</v>
      </c>
      <c r="BA30">
        <v>1.7545820000000001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3612.7332080000001</v>
      </c>
    </row>
    <row r="31" spans="1:117">
      <c r="A31" t="s">
        <v>73</v>
      </c>
      <c r="B31">
        <v>0</v>
      </c>
      <c r="C31">
        <v>0</v>
      </c>
      <c r="D31">
        <v>41.305773000000002</v>
      </c>
      <c r="E31">
        <v>0</v>
      </c>
      <c r="F31">
        <v>0</v>
      </c>
      <c r="G31">
        <v>67.961315999999997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88.252207999999996</v>
      </c>
      <c r="N31">
        <v>119.5917</v>
      </c>
      <c r="O31">
        <v>125.29529100000001</v>
      </c>
      <c r="P31">
        <v>142.00325599999999</v>
      </c>
      <c r="Q31">
        <v>22.034891999999999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43.704000000000001</v>
      </c>
      <c r="X31">
        <v>147.515625</v>
      </c>
      <c r="Y31">
        <v>0</v>
      </c>
      <c r="Z31">
        <v>19.6614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41.325657999999997</v>
      </c>
      <c r="AH31">
        <v>160.017672</v>
      </c>
      <c r="AI31">
        <v>3.3479899999999998</v>
      </c>
      <c r="AJ31">
        <v>0</v>
      </c>
      <c r="AK31">
        <v>55.603538</v>
      </c>
      <c r="AL31">
        <v>77.853999999999999</v>
      </c>
      <c r="AM31">
        <v>16.588864999999998</v>
      </c>
      <c r="AN31">
        <v>1.0885579999999999</v>
      </c>
      <c r="AO31">
        <v>26.46</v>
      </c>
      <c r="AP31">
        <v>7.6859999999999999</v>
      </c>
      <c r="AQ31">
        <v>0</v>
      </c>
      <c r="AR31">
        <v>51.887999999999998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2.429119</v>
      </c>
      <c r="BA31">
        <v>1.7545820000000001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3605.300776</v>
      </c>
    </row>
    <row r="32" spans="1:117">
      <c r="A32" t="s">
        <v>74</v>
      </c>
      <c r="B32">
        <v>0</v>
      </c>
      <c r="C32">
        <v>0</v>
      </c>
      <c r="D32">
        <v>41.305773000000002</v>
      </c>
      <c r="E32">
        <v>0</v>
      </c>
      <c r="F32">
        <v>0</v>
      </c>
      <c r="G32">
        <v>67.961315999999997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88.252207999999996</v>
      </c>
      <c r="N32">
        <v>119.5917</v>
      </c>
      <c r="O32">
        <v>125.29529100000001</v>
      </c>
      <c r="P32">
        <v>142.00325599999999</v>
      </c>
      <c r="Q32">
        <v>22.034891999999999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43.704000000000001</v>
      </c>
      <c r="X32">
        <v>147.515625</v>
      </c>
      <c r="Y32">
        <v>0</v>
      </c>
      <c r="Z32">
        <v>19.6614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41.325657999999997</v>
      </c>
      <c r="AH32">
        <v>160.017672</v>
      </c>
      <c r="AI32">
        <v>3.3479899999999998</v>
      </c>
      <c r="AJ32">
        <v>0</v>
      </c>
      <c r="AK32">
        <v>55.603538</v>
      </c>
      <c r="AL32">
        <v>77.853999999999999</v>
      </c>
      <c r="AM32">
        <v>14.411714999999999</v>
      </c>
      <c r="AN32">
        <v>1.0885579999999999</v>
      </c>
      <c r="AO32">
        <v>26.46</v>
      </c>
      <c r="AP32">
        <v>7.6859999999999999</v>
      </c>
      <c r="AQ32">
        <v>0</v>
      </c>
      <c r="AR32">
        <v>47.472000000000001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2.429119</v>
      </c>
      <c r="BA32">
        <v>1.7545820000000001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3598.7076260000003</v>
      </c>
    </row>
    <row r="33" spans="1:117">
      <c r="A33" t="s">
        <v>75</v>
      </c>
      <c r="B33">
        <v>0</v>
      </c>
      <c r="C33">
        <v>0</v>
      </c>
      <c r="D33">
        <v>41.305773000000002</v>
      </c>
      <c r="E33">
        <v>0</v>
      </c>
      <c r="F33">
        <v>0</v>
      </c>
      <c r="G33">
        <v>67.961315999999997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88.252207999999996</v>
      </c>
      <c r="N33">
        <v>119.5917</v>
      </c>
      <c r="O33">
        <v>125.29529100000001</v>
      </c>
      <c r="P33">
        <v>142.00325599999999</v>
      </c>
      <c r="Q33">
        <v>22.034891999999999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43.704000000000001</v>
      </c>
      <c r="X33">
        <v>147.515625</v>
      </c>
      <c r="Y33">
        <v>0</v>
      </c>
      <c r="Z33">
        <v>13.2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41.325657999999997</v>
      </c>
      <c r="AH33">
        <v>160.017672</v>
      </c>
      <c r="AI33">
        <v>3.3479899999999998</v>
      </c>
      <c r="AJ33">
        <v>0</v>
      </c>
      <c r="AK33">
        <v>55.603538</v>
      </c>
      <c r="AL33">
        <v>77.853999999999999</v>
      </c>
      <c r="AM33">
        <v>11.081630000000001</v>
      </c>
      <c r="AN33">
        <v>1.0885579999999999</v>
      </c>
      <c r="AO33">
        <v>26.46</v>
      </c>
      <c r="AP33">
        <v>6.4050000000000002</v>
      </c>
      <c r="AQ33">
        <v>0</v>
      </c>
      <c r="AR33">
        <v>47.472000000000001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2.429119</v>
      </c>
      <c r="BA33">
        <v>1.7545820000000001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3587.6351410000002</v>
      </c>
    </row>
    <row r="34" spans="1:117">
      <c r="A34" t="s">
        <v>76</v>
      </c>
      <c r="B34">
        <v>0</v>
      </c>
      <c r="C34">
        <v>0</v>
      </c>
      <c r="D34">
        <v>41.305773000000002</v>
      </c>
      <c r="E34">
        <v>0</v>
      </c>
      <c r="F34">
        <v>0</v>
      </c>
      <c r="G34">
        <v>67.961315999999997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88.252207999999996</v>
      </c>
      <c r="N34">
        <v>119.5917</v>
      </c>
      <c r="O34">
        <v>125.29529100000001</v>
      </c>
      <c r="P34">
        <v>142.00325599999999</v>
      </c>
      <c r="Q34">
        <v>22.034891999999999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43.704000000000001</v>
      </c>
      <c r="X34">
        <v>147.515625</v>
      </c>
      <c r="Y34">
        <v>0</v>
      </c>
      <c r="Z34">
        <v>13.2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41.325657999999997</v>
      </c>
      <c r="AH34">
        <v>160.017672</v>
      </c>
      <c r="AI34">
        <v>3.3479899999999998</v>
      </c>
      <c r="AJ34">
        <v>0</v>
      </c>
      <c r="AK34">
        <v>55.603538</v>
      </c>
      <c r="AL34">
        <v>77.853999999999999</v>
      </c>
      <c r="AM34">
        <v>11.081630000000001</v>
      </c>
      <c r="AN34">
        <v>1.0885579999999999</v>
      </c>
      <c r="AO34">
        <v>26.46</v>
      </c>
      <c r="AP34">
        <v>6.4050000000000002</v>
      </c>
      <c r="AQ34">
        <v>0</v>
      </c>
      <c r="AR34">
        <v>47.472000000000001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2.429119</v>
      </c>
      <c r="BA34">
        <v>1.7545820000000001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3587.6351410000002</v>
      </c>
    </row>
    <row r="35" spans="1:117">
      <c r="A35" t="s">
        <v>77</v>
      </c>
      <c r="B35">
        <v>0</v>
      </c>
      <c r="C35">
        <v>0</v>
      </c>
      <c r="D35">
        <v>40.189399999999999</v>
      </c>
      <c r="E35">
        <v>0</v>
      </c>
      <c r="F35">
        <v>0</v>
      </c>
      <c r="G35">
        <v>67.961315999999997</v>
      </c>
      <c r="H35">
        <v>0</v>
      </c>
      <c r="I35">
        <v>0</v>
      </c>
      <c r="J35">
        <v>83.849665999999999</v>
      </c>
      <c r="K35">
        <v>688.24901399999999</v>
      </c>
      <c r="L35">
        <v>657.89409000000001</v>
      </c>
      <c r="M35">
        <v>88.252207999999996</v>
      </c>
      <c r="N35">
        <v>119.5917</v>
      </c>
      <c r="O35">
        <v>125.29529100000001</v>
      </c>
      <c r="P35">
        <v>142.00325599999999</v>
      </c>
      <c r="Q35">
        <v>22.034891999999999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43.704000000000001</v>
      </c>
      <c r="X35">
        <v>147.515625</v>
      </c>
      <c r="Y35">
        <v>0</v>
      </c>
      <c r="Z35">
        <v>13.2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8.4434509999999996</v>
      </c>
      <c r="AG35">
        <v>41.325657999999997</v>
      </c>
      <c r="AH35">
        <v>160.017672</v>
      </c>
      <c r="AI35">
        <v>16.070349</v>
      </c>
      <c r="AJ35">
        <v>0</v>
      </c>
      <c r="AK35">
        <v>55.603538</v>
      </c>
      <c r="AL35">
        <v>77.853999999999999</v>
      </c>
      <c r="AM35">
        <v>11.081630000000001</v>
      </c>
      <c r="AN35">
        <v>1.0885579999999999</v>
      </c>
      <c r="AO35">
        <v>26.46</v>
      </c>
      <c r="AP35">
        <v>6.4050000000000002</v>
      </c>
      <c r="AQ35">
        <v>0</v>
      </c>
      <c r="AR35">
        <v>47.472000000000001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2.429119</v>
      </c>
      <c r="BA35">
        <v>1.7545820000000001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3599.2411269999998</v>
      </c>
    </row>
    <row r="36" spans="1:117">
      <c r="A36" t="s">
        <v>78</v>
      </c>
      <c r="B36">
        <v>0</v>
      </c>
      <c r="C36">
        <v>0</v>
      </c>
      <c r="D36">
        <v>40.189399999999999</v>
      </c>
      <c r="E36">
        <v>0</v>
      </c>
      <c r="F36">
        <v>0</v>
      </c>
      <c r="G36">
        <v>67.961315999999997</v>
      </c>
      <c r="H36">
        <v>0</v>
      </c>
      <c r="I36">
        <v>0</v>
      </c>
      <c r="J36">
        <v>83.849665999999999</v>
      </c>
      <c r="K36">
        <v>688.24901399999999</v>
      </c>
      <c r="L36">
        <v>657.89409000000001</v>
      </c>
      <c r="M36">
        <v>88.252207999999996</v>
      </c>
      <c r="N36">
        <v>119.5917</v>
      </c>
      <c r="O36">
        <v>125.29529100000001</v>
      </c>
      <c r="P36">
        <v>142.00325599999999</v>
      </c>
      <c r="Q36">
        <v>22.034891999999999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43.704000000000001</v>
      </c>
      <c r="X36">
        <v>147.515625</v>
      </c>
      <c r="Y36">
        <v>0</v>
      </c>
      <c r="Z36">
        <v>13.2</v>
      </c>
      <c r="AA36">
        <v>42.14808</v>
      </c>
      <c r="AB36">
        <v>41.864567000000001</v>
      </c>
      <c r="AC36">
        <v>30.573592999999999</v>
      </c>
      <c r="AD36">
        <v>28.714950999999999</v>
      </c>
      <c r="AE36">
        <v>51.987209</v>
      </c>
      <c r="AF36">
        <v>8.4434509999999996</v>
      </c>
      <c r="AG36">
        <v>41.325657999999997</v>
      </c>
      <c r="AH36">
        <v>160.017672</v>
      </c>
      <c r="AI36">
        <v>16.070349</v>
      </c>
      <c r="AJ36">
        <v>0</v>
      </c>
      <c r="AK36">
        <v>55.603538</v>
      </c>
      <c r="AL36">
        <v>77.853999999999999</v>
      </c>
      <c r="AM36">
        <v>11.081630000000001</v>
      </c>
      <c r="AN36">
        <v>1.0885579999999999</v>
      </c>
      <c r="AO36">
        <v>26.46</v>
      </c>
      <c r="AP36">
        <v>6.4050000000000002</v>
      </c>
      <c r="AQ36">
        <v>0</v>
      </c>
      <c r="AR36">
        <v>47.472000000000001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2.429119</v>
      </c>
      <c r="BA36">
        <v>1.7545820000000001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3599.2411269999998</v>
      </c>
    </row>
    <row r="37" spans="1:117">
      <c r="A37" t="s">
        <v>79</v>
      </c>
      <c r="B37">
        <v>0</v>
      </c>
      <c r="C37">
        <v>0</v>
      </c>
      <c r="D37">
        <v>40.189399999999999</v>
      </c>
      <c r="E37">
        <v>0</v>
      </c>
      <c r="F37">
        <v>0</v>
      </c>
      <c r="G37">
        <v>67.961315999999997</v>
      </c>
      <c r="H37">
        <v>0</v>
      </c>
      <c r="I37">
        <v>0</v>
      </c>
      <c r="J37">
        <v>83.849665999999999</v>
      </c>
      <c r="K37">
        <v>688.24901399999999</v>
      </c>
      <c r="L37">
        <v>657.89409000000001</v>
      </c>
      <c r="M37">
        <v>88.252207999999996</v>
      </c>
      <c r="N37">
        <v>119.5917</v>
      </c>
      <c r="O37">
        <v>125.29529100000001</v>
      </c>
      <c r="P37">
        <v>142.00325599999999</v>
      </c>
      <c r="Q37">
        <v>22.034891999999999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43.704000000000001</v>
      </c>
      <c r="X37">
        <v>147.515625</v>
      </c>
      <c r="Y37">
        <v>0</v>
      </c>
      <c r="Z37">
        <v>13.2</v>
      </c>
      <c r="AA37">
        <v>42.14808</v>
      </c>
      <c r="AB37">
        <v>41.864567000000001</v>
      </c>
      <c r="AC37">
        <v>30.573592999999999</v>
      </c>
      <c r="AD37">
        <v>28.714950999999999</v>
      </c>
      <c r="AE37">
        <v>51.987209</v>
      </c>
      <c r="AF37">
        <v>8.4434509999999996</v>
      </c>
      <c r="AG37">
        <v>41.325657999999997</v>
      </c>
      <c r="AH37">
        <v>160.017672</v>
      </c>
      <c r="AI37">
        <v>16.070349</v>
      </c>
      <c r="AJ37">
        <v>0</v>
      </c>
      <c r="AK37">
        <v>55.603538</v>
      </c>
      <c r="AL37">
        <v>76.691999999999993</v>
      </c>
      <c r="AM37">
        <v>11.081630000000001</v>
      </c>
      <c r="AN37">
        <v>1.0885579999999999</v>
      </c>
      <c r="AO37">
        <v>26.46</v>
      </c>
      <c r="AP37">
        <v>6.4050000000000002</v>
      </c>
      <c r="AQ37">
        <v>0</v>
      </c>
      <c r="AR37">
        <v>47.472000000000001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2.429119</v>
      </c>
      <c r="BA37">
        <v>1.7545820000000001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3598.079127</v>
      </c>
    </row>
    <row r="38" spans="1:117">
      <c r="A38" t="s">
        <v>80</v>
      </c>
      <c r="B38">
        <v>0</v>
      </c>
      <c r="C38">
        <v>0</v>
      </c>
      <c r="D38">
        <v>40.189399999999999</v>
      </c>
      <c r="E38">
        <v>0</v>
      </c>
      <c r="F38">
        <v>0</v>
      </c>
      <c r="G38">
        <v>67.961315999999997</v>
      </c>
      <c r="H38">
        <v>0</v>
      </c>
      <c r="I38">
        <v>0</v>
      </c>
      <c r="J38">
        <v>83.849665999999999</v>
      </c>
      <c r="K38">
        <v>688.24901399999999</v>
      </c>
      <c r="L38">
        <v>657.89409000000001</v>
      </c>
      <c r="M38">
        <v>88.252207999999996</v>
      </c>
      <c r="N38">
        <v>119.5917</v>
      </c>
      <c r="O38">
        <v>125.29529100000001</v>
      </c>
      <c r="P38">
        <v>142.00325599999999</v>
      </c>
      <c r="Q38">
        <v>22.034891999999999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43.704000000000001</v>
      </c>
      <c r="X38">
        <v>147.515625</v>
      </c>
      <c r="Y38">
        <v>0</v>
      </c>
      <c r="Z38">
        <v>13.2</v>
      </c>
      <c r="AA38">
        <v>42.14808</v>
      </c>
      <c r="AB38">
        <v>41.864567000000001</v>
      </c>
      <c r="AC38">
        <v>30.573592999999999</v>
      </c>
      <c r="AD38">
        <v>28.714950999999999</v>
      </c>
      <c r="AE38">
        <v>51.987209</v>
      </c>
      <c r="AF38">
        <v>8.4434509999999996</v>
      </c>
      <c r="AG38">
        <v>41.325657999999997</v>
      </c>
      <c r="AH38">
        <v>160.017672</v>
      </c>
      <c r="AI38">
        <v>16.070349</v>
      </c>
      <c r="AJ38">
        <v>0</v>
      </c>
      <c r="AK38">
        <v>55.603538</v>
      </c>
      <c r="AL38">
        <v>76.691999999999993</v>
      </c>
      <c r="AM38">
        <v>11.081630000000001</v>
      </c>
      <c r="AN38">
        <v>1.0885579999999999</v>
      </c>
      <c r="AO38">
        <v>26.46</v>
      </c>
      <c r="AP38">
        <v>6.4050000000000002</v>
      </c>
      <c r="AQ38">
        <v>0</v>
      </c>
      <c r="AR38">
        <v>47.472000000000001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2.429119</v>
      </c>
      <c r="BA38">
        <v>1.7545820000000001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3598.079127</v>
      </c>
    </row>
    <row r="39" spans="1:117">
      <c r="A39" t="s">
        <v>81</v>
      </c>
      <c r="B39">
        <v>0</v>
      </c>
      <c r="C39">
        <v>0</v>
      </c>
      <c r="D39">
        <v>39.073028000000001</v>
      </c>
      <c r="E39">
        <v>0</v>
      </c>
      <c r="F39">
        <v>0</v>
      </c>
      <c r="G39">
        <v>67.961315999999997</v>
      </c>
      <c r="H39">
        <v>0</v>
      </c>
      <c r="I39">
        <v>0</v>
      </c>
      <c r="J39">
        <v>83.849665999999999</v>
      </c>
      <c r="K39">
        <v>688.24901399999999</v>
      </c>
      <c r="L39">
        <v>657.89409000000001</v>
      </c>
      <c r="M39">
        <v>88.252207999999996</v>
      </c>
      <c r="N39">
        <v>119.5917</v>
      </c>
      <c r="O39">
        <v>125.29529100000001</v>
      </c>
      <c r="P39">
        <v>142.00325599999999</v>
      </c>
      <c r="Q39">
        <v>22.034891999999999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43.704000000000001</v>
      </c>
      <c r="X39">
        <v>147.515625</v>
      </c>
      <c r="Y39">
        <v>0</v>
      </c>
      <c r="Z39">
        <v>13.2</v>
      </c>
      <c r="AA39">
        <v>42.14808</v>
      </c>
      <c r="AB39">
        <v>41.864567000000001</v>
      </c>
      <c r="AC39">
        <v>30.573592999999999</v>
      </c>
      <c r="AD39">
        <v>28.714950999999999</v>
      </c>
      <c r="AE39">
        <v>51.987209</v>
      </c>
      <c r="AF39">
        <v>8.4434509999999996</v>
      </c>
      <c r="AG39">
        <v>41.325657999999997</v>
      </c>
      <c r="AH39">
        <v>160.017672</v>
      </c>
      <c r="AI39">
        <v>16.070349</v>
      </c>
      <c r="AJ39">
        <v>0</v>
      </c>
      <c r="AK39">
        <v>55.603538</v>
      </c>
      <c r="AL39">
        <v>76.691999999999993</v>
      </c>
      <c r="AM39">
        <v>11.081630000000001</v>
      </c>
      <c r="AN39">
        <v>1.0885579999999999</v>
      </c>
      <c r="AO39">
        <v>26.46</v>
      </c>
      <c r="AP39">
        <v>5.7645</v>
      </c>
      <c r="AQ39">
        <v>0</v>
      </c>
      <c r="AR39">
        <v>47.472000000000001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2.429119</v>
      </c>
      <c r="BA39">
        <v>1.7545820000000001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3596.322255</v>
      </c>
    </row>
    <row r="40" spans="1:117">
      <c r="A40" t="s">
        <v>82</v>
      </c>
      <c r="B40">
        <v>0</v>
      </c>
      <c r="C40">
        <v>0</v>
      </c>
      <c r="D40">
        <v>39.073028000000001</v>
      </c>
      <c r="E40">
        <v>0</v>
      </c>
      <c r="F40">
        <v>0</v>
      </c>
      <c r="G40">
        <v>67.961315999999997</v>
      </c>
      <c r="H40">
        <v>0</v>
      </c>
      <c r="I40">
        <v>0</v>
      </c>
      <c r="J40">
        <v>83.849665999999999</v>
      </c>
      <c r="K40">
        <v>688.24901399999999</v>
      </c>
      <c r="L40">
        <v>657.89409000000001</v>
      </c>
      <c r="M40">
        <v>88.252207999999996</v>
      </c>
      <c r="N40">
        <v>119.5917</v>
      </c>
      <c r="O40">
        <v>125.29529100000001</v>
      </c>
      <c r="P40">
        <v>142.00325599999999</v>
      </c>
      <c r="Q40">
        <v>22.034891999999999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43.704000000000001</v>
      </c>
      <c r="X40">
        <v>147.515625</v>
      </c>
      <c r="Y40">
        <v>0</v>
      </c>
      <c r="Z40">
        <v>13.2</v>
      </c>
      <c r="AA40">
        <v>42.14808</v>
      </c>
      <c r="AB40">
        <v>41.864567000000001</v>
      </c>
      <c r="AC40">
        <v>30.573592999999999</v>
      </c>
      <c r="AD40">
        <v>28.714950999999999</v>
      </c>
      <c r="AE40">
        <v>51.987209</v>
      </c>
      <c r="AF40">
        <v>8.4434509999999996</v>
      </c>
      <c r="AG40">
        <v>41.325657999999997</v>
      </c>
      <c r="AH40">
        <v>160.017672</v>
      </c>
      <c r="AI40">
        <v>16.070349</v>
      </c>
      <c r="AJ40">
        <v>0</v>
      </c>
      <c r="AK40">
        <v>55.603538</v>
      </c>
      <c r="AL40">
        <v>76.691999999999993</v>
      </c>
      <c r="AM40">
        <v>11.081630000000001</v>
      </c>
      <c r="AN40">
        <v>1.0885579999999999</v>
      </c>
      <c r="AO40">
        <v>26.46</v>
      </c>
      <c r="AP40">
        <v>5.7645</v>
      </c>
      <c r="AQ40">
        <v>0</v>
      </c>
      <c r="AR40">
        <v>47.472000000000001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2.429119</v>
      </c>
      <c r="BA40">
        <v>1.7545820000000001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3596.322255</v>
      </c>
    </row>
    <row r="41" spans="1:117">
      <c r="A41" t="s">
        <v>83</v>
      </c>
      <c r="B41">
        <v>0</v>
      </c>
      <c r="C41">
        <v>0</v>
      </c>
      <c r="D41">
        <v>39.073028000000001</v>
      </c>
      <c r="E41">
        <v>0</v>
      </c>
      <c r="F41">
        <v>0</v>
      </c>
      <c r="G41">
        <v>67.961315999999997</v>
      </c>
      <c r="H41">
        <v>0</v>
      </c>
      <c r="I41">
        <v>0</v>
      </c>
      <c r="J41">
        <v>83.849665999999999</v>
      </c>
      <c r="K41">
        <v>688.24901399999999</v>
      </c>
      <c r="L41">
        <v>657.89409000000001</v>
      </c>
      <c r="M41">
        <v>88.252207999999996</v>
      </c>
      <c r="N41">
        <v>119.5917</v>
      </c>
      <c r="O41">
        <v>125.29529100000001</v>
      </c>
      <c r="P41">
        <v>142.00325599999999</v>
      </c>
      <c r="Q41">
        <v>22.034891999999999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43.704000000000001</v>
      </c>
      <c r="X41">
        <v>147.515625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28.714950999999999</v>
      </c>
      <c r="AE41">
        <v>51.987209</v>
      </c>
      <c r="AF41">
        <v>8.4434509999999996</v>
      </c>
      <c r="AG41">
        <v>41.325657999999997</v>
      </c>
      <c r="AH41">
        <v>160.017672</v>
      </c>
      <c r="AI41">
        <v>16.070349</v>
      </c>
      <c r="AJ41">
        <v>0</v>
      </c>
      <c r="AK41">
        <v>55.603538</v>
      </c>
      <c r="AL41">
        <v>76.691999999999993</v>
      </c>
      <c r="AM41">
        <v>11.081630000000001</v>
      </c>
      <c r="AN41">
        <v>1.0885579999999999</v>
      </c>
      <c r="AO41">
        <v>29.4</v>
      </c>
      <c r="AP41">
        <v>5.7645</v>
      </c>
      <c r="AQ41">
        <v>0</v>
      </c>
      <c r="AR41">
        <v>47.472000000000001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2.429119</v>
      </c>
      <c r="BA41">
        <v>1.7545820000000001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3599.1698550000001</v>
      </c>
    </row>
    <row r="42" spans="1:117">
      <c r="A42" t="s">
        <v>84</v>
      </c>
      <c r="B42">
        <v>0</v>
      </c>
      <c r="C42">
        <v>0</v>
      </c>
      <c r="D42">
        <v>39.073028000000001</v>
      </c>
      <c r="E42">
        <v>0</v>
      </c>
      <c r="F42">
        <v>0</v>
      </c>
      <c r="G42">
        <v>67.961315999999997</v>
      </c>
      <c r="H42">
        <v>0</v>
      </c>
      <c r="I42">
        <v>0</v>
      </c>
      <c r="J42">
        <v>83.849665999999999</v>
      </c>
      <c r="K42">
        <v>688.24901399999999</v>
      </c>
      <c r="L42">
        <v>657.89409000000001</v>
      </c>
      <c r="M42">
        <v>88.252207999999996</v>
      </c>
      <c r="N42">
        <v>119.5917</v>
      </c>
      <c r="O42">
        <v>125.29529100000001</v>
      </c>
      <c r="P42">
        <v>142.00325599999999</v>
      </c>
      <c r="Q42">
        <v>22.034891999999999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43.704000000000001</v>
      </c>
      <c r="X42">
        <v>147.515625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28.714950999999999</v>
      </c>
      <c r="AE42">
        <v>51.987209</v>
      </c>
      <c r="AF42">
        <v>8.4434509999999996</v>
      </c>
      <c r="AG42">
        <v>41.325657999999997</v>
      </c>
      <c r="AH42">
        <v>160.017672</v>
      </c>
      <c r="AI42">
        <v>16.070349</v>
      </c>
      <c r="AJ42">
        <v>0</v>
      </c>
      <c r="AK42">
        <v>55.603538</v>
      </c>
      <c r="AL42">
        <v>76.691999999999993</v>
      </c>
      <c r="AM42">
        <v>5.5408150000000003</v>
      </c>
      <c r="AN42">
        <v>1.0885579999999999</v>
      </c>
      <c r="AO42">
        <v>29.4</v>
      </c>
      <c r="AP42">
        <v>5.7645</v>
      </c>
      <c r="AQ42">
        <v>0</v>
      </c>
      <c r="AR42">
        <v>47.472000000000001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2.429119</v>
      </c>
      <c r="BA42">
        <v>1.7545820000000001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3593.6290399999998</v>
      </c>
    </row>
    <row r="43" spans="1:117">
      <c r="A43" t="s">
        <v>85</v>
      </c>
      <c r="B43">
        <v>0</v>
      </c>
      <c r="C43">
        <v>0</v>
      </c>
      <c r="D43">
        <v>39.073028000000001</v>
      </c>
      <c r="E43">
        <v>0</v>
      </c>
      <c r="F43">
        <v>0</v>
      </c>
      <c r="G43">
        <v>67.961315999999997</v>
      </c>
      <c r="H43">
        <v>0</v>
      </c>
      <c r="I43">
        <v>0</v>
      </c>
      <c r="J43">
        <v>83.849665999999999</v>
      </c>
      <c r="K43">
        <v>688.24901399999999</v>
      </c>
      <c r="L43">
        <v>657.89409000000001</v>
      </c>
      <c r="M43">
        <v>88.252207999999996</v>
      </c>
      <c r="N43">
        <v>119.5917</v>
      </c>
      <c r="O43">
        <v>125.29529100000001</v>
      </c>
      <c r="P43">
        <v>142.00325599999999</v>
      </c>
      <c r="Q43">
        <v>22.034891999999999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43.704000000000001</v>
      </c>
      <c r="X43">
        <v>147.515625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28.714950999999999</v>
      </c>
      <c r="AE43">
        <v>51.987209</v>
      </c>
      <c r="AF43">
        <v>8.4434509999999996</v>
      </c>
      <c r="AG43">
        <v>41.325657999999997</v>
      </c>
      <c r="AH43">
        <v>160.017672</v>
      </c>
      <c r="AI43">
        <v>16.070349</v>
      </c>
      <c r="AJ43">
        <v>0</v>
      </c>
      <c r="AK43">
        <v>55.603538</v>
      </c>
      <c r="AL43">
        <v>76.691999999999993</v>
      </c>
      <c r="AM43">
        <v>5.5408150000000003</v>
      </c>
      <c r="AN43">
        <v>1.0885579999999999</v>
      </c>
      <c r="AO43">
        <v>29.4</v>
      </c>
      <c r="AP43">
        <v>5.7645</v>
      </c>
      <c r="AQ43">
        <v>0</v>
      </c>
      <c r="AR43">
        <v>47.472000000000001</v>
      </c>
      <c r="AS43">
        <v>33.873497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1.8218399999999999</v>
      </c>
      <c r="BA43">
        <v>1.7545820000000001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3593.021761</v>
      </c>
    </row>
    <row r="44" spans="1:117">
      <c r="A44" t="s">
        <v>86</v>
      </c>
      <c r="B44">
        <v>0</v>
      </c>
      <c r="C44">
        <v>0</v>
      </c>
      <c r="D44">
        <v>39.073028000000001</v>
      </c>
      <c r="E44">
        <v>0</v>
      </c>
      <c r="F44">
        <v>0</v>
      </c>
      <c r="G44">
        <v>67.961315999999997</v>
      </c>
      <c r="H44">
        <v>0</v>
      </c>
      <c r="I44">
        <v>0</v>
      </c>
      <c r="J44">
        <v>83.849665999999999</v>
      </c>
      <c r="K44">
        <v>688.24901399999999</v>
      </c>
      <c r="L44">
        <v>657.89409000000001</v>
      </c>
      <c r="M44">
        <v>88.252207999999996</v>
      </c>
      <c r="N44">
        <v>119.5917</v>
      </c>
      <c r="O44">
        <v>125.29529100000001</v>
      </c>
      <c r="P44">
        <v>142.00325599999999</v>
      </c>
      <c r="Q44">
        <v>22.034891999999999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43.704000000000001</v>
      </c>
      <c r="X44">
        <v>147.515625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28.714950999999999</v>
      </c>
      <c r="AE44">
        <v>51.987209</v>
      </c>
      <c r="AF44">
        <v>8.4434509999999996</v>
      </c>
      <c r="AG44">
        <v>41.325657999999997</v>
      </c>
      <c r="AH44">
        <v>160.017672</v>
      </c>
      <c r="AI44">
        <v>16.070349</v>
      </c>
      <c r="AJ44">
        <v>0</v>
      </c>
      <c r="AK44">
        <v>55.603538</v>
      </c>
      <c r="AL44">
        <v>76.691999999999993</v>
      </c>
      <c r="AM44">
        <v>5.5408150000000003</v>
      </c>
      <c r="AN44">
        <v>1.0885579999999999</v>
      </c>
      <c r="AO44">
        <v>29.4</v>
      </c>
      <c r="AP44">
        <v>5.7645</v>
      </c>
      <c r="AQ44">
        <v>0</v>
      </c>
      <c r="AR44">
        <v>47.472000000000001</v>
      </c>
      <c r="AS44">
        <v>33.873497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1.2145600000000001</v>
      </c>
      <c r="BA44">
        <v>1.7545820000000001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3592.4144809999998</v>
      </c>
    </row>
    <row r="45" spans="1:117">
      <c r="A45" t="s">
        <v>87</v>
      </c>
      <c r="B45">
        <v>0</v>
      </c>
      <c r="C45">
        <v>0</v>
      </c>
      <c r="D45">
        <v>39.073028000000001</v>
      </c>
      <c r="E45">
        <v>0</v>
      </c>
      <c r="F45">
        <v>0</v>
      </c>
      <c r="G45">
        <v>67.961315999999997</v>
      </c>
      <c r="H45">
        <v>0</v>
      </c>
      <c r="I45">
        <v>0</v>
      </c>
      <c r="J45">
        <v>83.849665999999999</v>
      </c>
      <c r="K45">
        <v>688.24901399999999</v>
      </c>
      <c r="L45">
        <v>657.89409000000001</v>
      </c>
      <c r="M45">
        <v>88.252207999999996</v>
      </c>
      <c r="N45">
        <v>119.5917</v>
      </c>
      <c r="O45">
        <v>125.29529100000001</v>
      </c>
      <c r="P45">
        <v>142.00325599999999</v>
      </c>
      <c r="Q45">
        <v>22.034891999999999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43.704000000000001</v>
      </c>
      <c r="X45">
        <v>147.515625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28.714950999999999</v>
      </c>
      <c r="AE45">
        <v>51.987209</v>
      </c>
      <c r="AF45">
        <v>8.4434509999999996</v>
      </c>
      <c r="AG45">
        <v>41.325657999999997</v>
      </c>
      <c r="AH45">
        <v>160.017672</v>
      </c>
      <c r="AI45">
        <v>16.070349</v>
      </c>
      <c r="AJ45">
        <v>0</v>
      </c>
      <c r="AK45">
        <v>55.603538</v>
      </c>
      <c r="AL45">
        <v>76.691999999999993</v>
      </c>
      <c r="AM45">
        <v>5.5408150000000003</v>
      </c>
      <c r="AN45">
        <v>1.0885579999999999</v>
      </c>
      <c r="AO45">
        <v>29.4</v>
      </c>
      <c r="AP45">
        <v>5.7645</v>
      </c>
      <c r="AQ45">
        <v>0</v>
      </c>
      <c r="AR45">
        <v>47.472000000000001</v>
      </c>
      <c r="AS45">
        <v>33.873497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1.2145600000000001</v>
      </c>
      <c r="BA45">
        <v>1.7545820000000001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3592.4144809999998</v>
      </c>
    </row>
    <row r="46" spans="1:117">
      <c r="A46" t="s">
        <v>88</v>
      </c>
      <c r="B46">
        <v>0</v>
      </c>
      <c r="C46">
        <v>0</v>
      </c>
      <c r="D46">
        <v>39.073028000000001</v>
      </c>
      <c r="E46">
        <v>0</v>
      </c>
      <c r="F46">
        <v>0</v>
      </c>
      <c r="G46">
        <v>67.961315999999997</v>
      </c>
      <c r="H46">
        <v>0</v>
      </c>
      <c r="I46">
        <v>0</v>
      </c>
      <c r="J46">
        <v>83.849665999999999</v>
      </c>
      <c r="K46">
        <v>688.24901399999999</v>
      </c>
      <c r="L46">
        <v>657.89409000000001</v>
      </c>
      <c r="M46">
        <v>88.252207999999996</v>
      </c>
      <c r="N46">
        <v>119.5917</v>
      </c>
      <c r="O46">
        <v>125.29529100000001</v>
      </c>
      <c r="P46">
        <v>142.00325599999999</v>
      </c>
      <c r="Q46">
        <v>22.034891999999999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43.704000000000001</v>
      </c>
      <c r="X46">
        <v>147.515625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28.714950999999999</v>
      </c>
      <c r="AE46">
        <v>51.987209</v>
      </c>
      <c r="AF46">
        <v>8.4434509999999996</v>
      </c>
      <c r="AG46">
        <v>41.325657999999997</v>
      </c>
      <c r="AH46">
        <v>160.017672</v>
      </c>
      <c r="AI46">
        <v>16.070349</v>
      </c>
      <c r="AJ46">
        <v>0</v>
      </c>
      <c r="AK46">
        <v>55.603538</v>
      </c>
      <c r="AL46">
        <v>76.691999999999993</v>
      </c>
      <c r="AM46">
        <v>5.5408150000000003</v>
      </c>
      <c r="AN46">
        <v>1.0885579999999999</v>
      </c>
      <c r="AO46">
        <v>29.4</v>
      </c>
      <c r="AP46">
        <v>5.7645</v>
      </c>
      <c r="AQ46">
        <v>0</v>
      </c>
      <c r="AR46">
        <v>51.887999999999998</v>
      </c>
      <c r="AS46">
        <v>33.873497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1.2145600000000001</v>
      </c>
      <c r="BA46">
        <v>1.7545820000000001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3596.8304809999995</v>
      </c>
    </row>
    <row r="47" spans="1:117">
      <c r="A47" t="s">
        <v>89</v>
      </c>
      <c r="B47">
        <v>0</v>
      </c>
      <c r="C47">
        <v>0</v>
      </c>
      <c r="D47">
        <v>39.073028000000001</v>
      </c>
      <c r="E47">
        <v>0</v>
      </c>
      <c r="F47">
        <v>0</v>
      </c>
      <c r="G47">
        <v>67.961315999999997</v>
      </c>
      <c r="H47">
        <v>0</v>
      </c>
      <c r="I47">
        <v>0</v>
      </c>
      <c r="J47">
        <v>83.849665999999999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22.034891999999999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43.704000000000001</v>
      </c>
      <c r="X47">
        <v>147.515625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28.714950999999999</v>
      </c>
      <c r="AE47">
        <v>51.987209</v>
      </c>
      <c r="AF47">
        <v>8.4434509999999996</v>
      </c>
      <c r="AG47">
        <v>41.325657999999997</v>
      </c>
      <c r="AH47">
        <v>160.017672</v>
      </c>
      <c r="AI47">
        <v>16.070349</v>
      </c>
      <c r="AJ47">
        <v>0</v>
      </c>
      <c r="AK47">
        <v>55.603538</v>
      </c>
      <c r="AL47">
        <v>53.451999999999998</v>
      </c>
      <c r="AM47">
        <v>5.5408150000000003</v>
      </c>
      <c r="AN47">
        <v>1.0885579999999999</v>
      </c>
      <c r="AO47">
        <v>29.4</v>
      </c>
      <c r="AP47">
        <v>5.7645</v>
      </c>
      <c r="AQ47">
        <v>0</v>
      </c>
      <c r="AR47">
        <v>51.887999999999998</v>
      </c>
      <c r="AS47">
        <v>33.873497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1.165486</v>
      </c>
      <c r="BA47">
        <v>1.7545820000000001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3578.6133739999996</v>
      </c>
    </row>
    <row r="48" spans="1:117">
      <c r="A48" t="s">
        <v>90</v>
      </c>
      <c r="B48">
        <v>0</v>
      </c>
      <c r="C48">
        <v>0</v>
      </c>
      <c r="D48">
        <v>39.073028000000001</v>
      </c>
      <c r="E48">
        <v>0</v>
      </c>
      <c r="F48">
        <v>0</v>
      </c>
      <c r="G48">
        <v>67.961315999999997</v>
      </c>
      <c r="H48">
        <v>0</v>
      </c>
      <c r="I48">
        <v>0</v>
      </c>
      <c r="J48">
        <v>83.849665999999999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22.034891999999999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43.704000000000001</v>
      </c>
      <c r="X48">
        <v>147.515625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28.714950999999999</v>
      </c>
      <c r="AE48">
        <v>51.987209</v>
      </c>
      <c r="AF48">
        <v>8.4434509999999996</v>
      </c>
      <c r="AG48">
        <v>41.325657999999997</v>
      </c>
      <c r="AH48">
        <v>160.017672</v>
      </c>
      <c r="AI48">
        <v>16.070349</v>
      </c>
      <c r="AJ48">
        <v>0</v>
      </c>
      <c r="AK48">
        <v>55.603538</v>
      </c>
      <c r="AL48">
        <v>53.451999999999998</v>
      </c>
      <c r="AM48">
        <v>5.5408150000000003</v>
      </c>
      <c r="AN48">
        <v>1.0885579999999999</v>
      </c>
      <c r="AO48">
        <v>29.4</v>
      </c>
      <c r="AP48">
        <v>5.7645</v>
      </c>
      <c r="AQ48">
        <v>0</v>
      </c>
      <c r="AR48">
        <v>47.472000000000001</v>
      </c>
      <c r="AS48">
        <v>33.873497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1.165486</v>
      </c>
      <c r="BA48">
        <v>1.7545820000000001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3574.1973739999999</v>
      </c>
    </row>
    <row r="49" spans="1:117">
      <c r="A49" t="s">
        <v>91</v>
      </c>
      <c r="B49">
        <v>0</v>
      </c>
      <c r="C49">
        <v>0</v>
      </c>
      <c r="D49">
        <v>39.073028000000001</v>
      </c>
      <c r="E49">
        <v>0</v>
      </c>
      <c r="F49">
        <v>0</v>
      </c>
      <c r="G49">
        <v>67.961315999999997</v>
      </c>
      <c r="H49">
        <v>0</v>
      </c>
      <c r="I49">
        <v>0</v>
      </c>
      <c r="J49">
        <v>83.849665999999999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22.034891999999999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43.704000000000001</v>
      </c>
      <c r="X49">
        <v>147.515625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28.714950999999999</v>
      </c>
      <c r="AE49">
        <v>51.987209</v>
      </c>
      <c r="AF49">
        <v>8.4434509999999996</v>
      </c>
      <c r="AG49">
        <v>41.325657999999997</v>
      </c>
      <c r="AH49">
        <v>160.017672</v>
      </c>
      <c r="AI49">
        <v>16.070349</v>
      </c>
      <c r="AJ49">
        <v>0</v>
      </c>
      <c r="AK49">
        <v>55.603538</v>
      </c>
      <c r="AL49">
        <v>53.451999999999998</v>
      </c>
      <c r="AM49">
        <v>5.5408150000000003</v>
      </c>
      <c r="AN49">
        <v>1.0885579999999999</v>
      </c>
      <c r="AO49">
        <v>29.4</v>
      </c>
      <c r="AP49">
        <v>5.7645</v>
      </c>
      <c r="AQ49">
        <v>0</v>
      </c>
      <c r="AR49">
        <v>47.472000000000001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1.165486</v>
      </c>
      <c r="BA49">
        <v>1.7545820000000001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3574.1973739999999</v>
      </c>
    </row>
    <row r="50" spans="1:117">
      <c r="A50" t="s">
        <v>92</v>
      </c>
      <c r="B50">
        <v>0</v>
      </c>
      <c r="C50">
        <v>0</v>
      </c>
      <c r="D50">
        <v>39.073028000000001</v>
      </c>
      <c r="E50">
        <v>0</v>
      </c>
      <c r="F50">
        <v>0</v>
      </c>
      <c r="G50">
        <v>67.961315999999997</v>
      </c>
      <c r="H50">
        <v>0</v>
      </c>
      <c r="I50">
        <v>0</v>
      </c>
      <c r="J50">
        <v>83.849665999999999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22.034891999999999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43.704000000000001</v>
      </c>
      <c r="X50">
        <v>147.515625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41.325657999999997</v>
      </c>
      <c r="AH50">
        <v>160.017672</v>
      </c>
      <c r="AI50">
        <v>16.070349</v>
      </c>
      <c r="AJ50">
        <v>0</v>
      </c>
      <c r="AK50">
        <v>55.603538</v>
      </c>
      <c r="AL50">
        <v>53.451999999999998</v>
      </c>
      <c r="AM50">
        <v>5.5408150000000003</v>
      </c>
      <c r="AN50">
        <v>1.0885579999999999</v>
      </c>
      <c r="AO50">
        <v>29.4</v>
      </c>
      <c r="AP50">
        <v>5.7645</v>
      </c>
      <c r="AQ50">
        <v>0</v>
      </c>
      <c r="AR50">
        <v>47.472000000000001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1.165486</v>
      </c>
      <c r="BA50">
        <v>1.7545820000000001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3574.1973739999999</v>
      </c>
    </row>
    <row r="51" spans="1:117">
      <c r="A51" t="s">
        <v>93</v>
      </c>
      <c r="B51">
        <v>0</v>
      </c>
      <c r="C51">
        <v>0</v>
      </c>
      <c r="D51">
        <v>39.073028000000001</v>
      </c>
      <c r="E51">
        <v>0</v>
      </c>
      <c r="F51">
        <v>0</v>
      </c>
      <c r="G51">
        <v>67.961315999999997</v>
      </c>
      <c r="H51">
        <v>0</v>
      </c>
      <c r="I51">
        <v>0</v>
      </c>
      <c r="J51">
        <v>83.849665999999999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22.034891999999999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43.704000000000001</v>
      </c>
      <c r="X51">
        <v>147.515625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28.714950999999999</v>
      </c>
      <c r="AE51">
        <v>51.987209</v>
      </c>
      <c r="AF51">
        <v>8.4434509999999996</v>
      </c>
      <c r="AG51">
        <v>41.325657999999997</v>
      </c>
      <c r="AH51">
        <v>160.017672</v>
      </c>
      <c r="AI51">
        <v>3.3479899999999998</v>
      </c>
      <c r="AJ51">
        <v>0</v>
      </c>
      <c r="AK51">
        <v>55.603538</v>
      </c>
      <c r="AL51">
        <v>53.451999999999998</v>
      </c>
      <c r="AM51">
        <v>5.5408150000000003</v>
      </c>
      <c r="AN51">
        <v>1.0885579999999999</v>
      </c>
      <c r="AO51">
        <v>29.4</v>
      </c>
      <c r="AP51">
        <v>12.169499999999999</v>
      </c>
      <c r="AQ51">
        <v>0</v>
      </c>
      <c r="AR51">
        <v>47.472000000000001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1.165486</v>
      </c>
      <c r="BA51">
        <v>1.7545820000000001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3567.8800150000002</v>
      </c>
    </row>
    <row r="52" spans="1:117">
      <c r="A52" t="s">
        <v>94</v>
      </c>
      <c r="B52">
        <v>0</v>
      </c>
      <c r="C52">
        <v>0</v>
      </c>
      <c r="D52">
        <v>39.073028000000001</v>
      </c>
      <c r="E52">
        <v>0</v>
      </c>
      <c r="F52">
        <v>0</v>
      </c>
      <c r="G52">
        <v>67.961315999999997</v>
      </c>
      <c r="H52">
        <v>0</v>
      </c>
      <c r="I52">
        <v>0</v>
      </c>
      <c r="J52">
        <v>83.849665999999999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22.034891999999999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43.704000000000001</v>
      </c>
      <c r="X52">
        <v>147.515625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28.714950999999999</v>
      </c>
      <c r="AE52">
        <v>51.987209</v>
      </c>
      <c r="AF52">
        <v>8.4434509999999996</v>
      </c>
      <c r="AG52">
        <v>41.325657999999997</v>
      </c>
      <c r="AH52">
        <v>160.017672</v>
      </c>
      <c r="AI52">
        <v>3.3479899999999998</v>
      </c>
      <c r="AJ52">
        <v>0</v>
      </c>
      <c r="AK52">
        <v>55.603538</v>
      </c>
      <c r="AL52">
        <v>53.451999999999998</v>
      </c>
      <c r="AM52">
        <v>5.5408150000000003</v>
      </c>
      <c r="AN52">
        <v>1.0885579999999999</v>
      </c>
      <c r="AO52">
        <v>29.4</v>
      </c>
      <c r="AP52">
        <v>12.169499999999999</v>
      </c>
      <c r="AQ52">
        <v>0</v>
      </c>
      <c r="AR52">
        <v>47.472000000000001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1.165486</v>
      </c>
      <c r="BA52">
        <v>1.7545820000000001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3567.8800150000002</v>
      </c>
    </row>
    <row r="53" spans="1:117">
      <c r="A53" t="s">
        <v>95</v>
      </c>
      <c r="B53">
        <v>0</v>
      </c>
      <c r="C53">
        <v>0</v>
      </c>
      <c r="D53">
        <v>37.956656000000002</v>
      </c>
      <c r="E53">
        <v>0</v>
      </c>
      <c r="F53">
        <v>0</v>
      </c>
      <c r="G53">
        <v>67.961315999999997</v>
      </c>
      <c r="H53">
        <v>0</v>
      </c>
      <c r="I53">
        <v>0</v>
      </c>
      <c r="J53">
        <v>83.849665999999999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22.034891999999999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43.704000000000001</v>
      </c>
      <c r="X53">
        <v>147.515625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28.714950999999999</v>
      </c>
      <c r="AE53">
        <v>51.987209</v>
      </c>
      <c r="AF53">
        <v>8.7523569999999999</v>
      </c>
      <c r="AG53">
        <v>41.325657999999997</v>
      </c>
      <c r="AH53">
        <v>160.017672</v>
      </c>
      <c r="AI53">
        <v>3.3479899999999998</v>
      </c>
      <c r="AJ53">
        <v>0</v>
      </c>
      <c r="AK53">
        <v>55.603538</v>
      </c>
      <c r="AL53">
        <v>53.451999999999998</v>
      </c>
      <c r="AM53">
        <v>5.5408150000000003</v>
      </c>
      <c r="AN53">
        <v>1.0885579999999999</v>
      </c>
      <c r="AO53">
        <v>29.4</v>
      </c>
      <c r="AP53">
        <v>12.169499999999999</v>
      </c>
      <c r="AQ53">
        <v>0</v>
      </c>
      <c r="AR53">
        <v>47.472000000000001</v>
      </c>
      <c r="AS53">
        <v>33.873497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1.165486</v>
      </c>
      <c r="BA53">
        <v>1.7545820000000001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3562.072099</v>
      </c>
    </row>
    <row r="54" spans="1:117">
      <c r="A54" t="s">
        <v>96</v>
      </c>
      <c r="B54">
        <v>0</v>
      </c>
      <c r="C54">
        <v>0</v>
      </c>
      <c r="D54">
        <v>37.956656000000002</v>
      </c>
      <c r="E54">
        <v>0</v>
      </c>
      <c r="F54">
        <v>0</v>
      </c>
      <c r="G54">
        <v>67.961315999999997</v>
      </c>
      <c r="H54">
        <v>0</v>
      </c>
      <c r="I54">
        <v>0</v>
      </c>
      <c r="J54">
        <v>83.849665999999999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22.034891999999999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43.704000000000001</v>
      </c>
      <c r="X54">
        <v>147.515625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28.714950999999999</v>
      </c>
      <c r="AE54">
        <v>51.987209</v>
      </c>
      <c r="AF54">
        <v>8.7523569999999999</v>
      </c>
      <c r="AG54">
        <v>41.325657999999997</v>
      </c>
      <c r="AH54">
        <v>160.017672</v>
      </c>
      <c r="AI54">
        <v>3.3479899999999998</v>
      </c>
      <c r="AJ54">
        <v>0</v>
      </c>
      <c r="AK54">
        <v>55.603538</v>
      </c>
      <c r="AL54">
        <v>53.451999999999998</v>
      </c>
      <c r="AM54">
        <v>5.5408150000000003</v>
      </c>
      <c r="AN54">
        <v>1.0885579999999999</v>
      </c>
      <c r="AO54">
        <v>29.4</v>
      </c>
      <c r="AP54">
        <v>12.169499999999999</v>
      </c>
      <c r="AQ54">
        <v>0</v>
      </c>
      <c r="AR54">
        <v>47.472000000000001</v>
      </c>
      <c r="AS54">
        <v>33.873497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1.165486</v>
      </c>
      <c r="BA54">
        <v>1.7545820000000001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3562.072099</v>
      </c>
    </row>
    <row r="55" spans="1:117">
      <c r="A55" t="s">
        <v>97</v>
      </c>
      <c r="B55">
        <v>0</v>
      </c>
      <c r="C55">
        <v>0</v>
      </c>
      <c r="D55">
        <v>37.956656000000002</v>
      </c>
      <c r="E55">
        <v>0</v>
      </c>
      <c r="F55">
        <v>0</v>
      </c>
      <c r="G55">
        <v>67.961315999999997</v>
      </c>
      <c r="H55">
        <v>0</v>
      </c>
      <c r="I55">
        <v>0</v>
      </c>
      <c r="J55">
        <v>83.849665999999999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22.034891999999999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43.704000000000001</v>
      </c>
      <c r="X55">
        <v>147.515625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38.286600999999997</v>
      </c>
      <c r="AE55">
        <v>51.987209</v>
      </c>
      <c r="AF55">
        <v>8.7523569999999999</v>
      </c>
      <c r="AG55">
        <v>41.325657999999997</v>
      </c>
      <c r="AH55">
        <v>160.017672</v>
      </c>
      <c r="AI55">
        <v>3.3479899999999998</v>
      </c>
      <c r="AJ55">
        <v>0</v>
      </c>
      <c r="AK55">
        <v>55.603538</v>
      </c>
      <c r="AL55">
        <v>53.451999999999998</v>
      </c>
      <c r="AM55">
        <v>5.5408150000000003</v>
      </c>
      <c r="AN55">
        <v>1.0885579999999999</v>
      </c>
      <c r="AO55">
        <v>29.4</v>
      </c>
      <c r="AP55">
        <v>12.169499999999999</v>
      </c>
      <c r="AQ55">
        <v>0</v>
      </c>
      <c r="AR55">
        <v>47.472000000000001</v>
      </c>
      <c r="AS55">
        <v>33.873497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1.2145600000000001</v>
      </c>
      <c r="BA55">
        <v>1.7545820000000001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3571.6928229999999</v>
      </c>
    </row>
    <row r="56" spans="1:117">
      <c r="A56" t="s">
        <v>98</v>
      </c>
      <c r="B56">
        <v>0</v>
      </c>
      <c r="C56">
        <v>0</v>
      </c>
      <c r="D56">
        <v>37.956656000000002</v>
      </c>
      <c r="E56">
        <v>0</v>
      </c>
      <c r="F56">
        <v>0</v>
      </c>
      <c r="G56">
        <v>67.961315999999997</v>
      </c>
      <c r="H56">
        <v>0</v>
      </c>
      <c r="I56">
        <v>0</v>
      </c>
      <c r="J56">
        <v>83.849665999999999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22.034891999999999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43.704000000000001</v>
      </c>
      <c r="X56">
        <v>147.515625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38.286600999999997</v>
      </c>
      <c r="AE56">
        <v>51.987209</v>
      </c>
      <c r="AF56">
        <v>8.7523569999999999</v>
      </c>
      <c r="AG56">
        <v>41.325657999999997</v>
      </c>
      <c r="AH56">
        <v>160.017672</v>
      </c>
      <c r="AI56">
        <v>3.3479899999999998</v>
      </c>
      <c r="AJ56">
        <v>0</v>
      </c>
      <c r="AK56">
        <v>55.603538</v>
      </c>
      <c r="AL56">
        <v>53.451999999999998</v>
      </c>
      <c r="AM56">
        <v>5.5408150000000003</v>
      </c>
      <c r="AN56">
        <v>1.0885579999999999</v>
      </c>
      <c r="AO56">
        <v>29.4</v>
      </c>
      <c r="AP56">
        <v>12.169499999999999</v>
      </c>
      <c r="AQ56">
        <v>0</v>
      </c>
      <c r="AR56">
        <v>47.472000000000001</v>
      </c>
      <c r="AS56">
        <v>33.873497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1.2145600000000001</v>
      </c>
      <c r="BA56">
        <v>1.7545820000000001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3571.6928229999999</v>
      </c>
    </row>
    <row r="57" spans="1:117">
      <c r="A57" t="s">
        <v>99</v>
      </c>
      <c r="B57">
        <v>0</v>
      </c>
      <c r="C57">
        <v>0</v>
      </c>
      <c r="D57">
        <v>37.956656000000002</v>
      </c>
      <c r="E57">
        <v>0</v>
      </c>
      <c r="F57">
        <v>0</v>
      </c>
      <c r="G57">
        <v>67.961315999999997</v>
      </c>
      <c r="H57">
        <v>0</v>
      </c>
      <c r="I57">
        <v>0</v>
      </c>
      <c r="J57">
        <v>83.849665999999999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22.034891999999999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43.704000000000001</v>
      </c>
      <c r="X57">
        <v>147.515625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38.286600999999997</v>
      </c>
      <c r="AE57">
        <v>51.987209</v>
      </c>
      <c r="AF57">
        <v>8.7523569999999999</v>
      </c>
      <c r="AG57">
        <v>41.325657999999997</v>
      </c>
      <c r="AH57">
        <v>160.017672</v>
      </c>
      <c r="AI57">
        <v>3.3479899999999998</v>
      </c>
      <c r="AJ57">
        <v>0</v>
      </c>
      <c r="AK57">
        <v>55.603538</v>
      </c>
      <c r="AL57">
        <v>53.451999999999998</v>
      </c>
      <c r="AM57">
        <v>5.5408150000000003</v>
      </c>
      <c r="AN57">
        <v>1.0885579999999999</v>
      </c>
      <c r="AO57">
        <v>29.4</v>
      </c>
      <c r="AP57">
        <v>7.6859999999999999</v>
      </c>
      <c r="AQ57">
        <v>0</v>
      </c>
      <c r="AR57">
        <v>47.472000000000001</v>
      </c>
      <c r="AS57">
        <v>33.873497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1.2145600000000001</v>
      </c>
      <c r="BA57">
        <v>1.7545820000000001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3567.209323</v>
      </c>
    </row>
    <row r="58" spans="1:117">
      <c r="A58" t="s">
        <v>100</v>
      </c>
      <c r="B58">
        <v>0</v>
      </c>
      <c r="C58">
        <v>0</v>
      </c>
      <c r="D58">
        <v>37.956656000000002</v>
      </c>
      <c r="E58">
        <v>0</v>
      </c>
      <c r="F58">
        <v>0</v>
      </c>
      <c r="G58">
        <v>67.961315999999997</v>
      </c>
      <c r="H58">
        <v>0</v>
      </c>
      <c r="I58">
        <v>0</v>
      </c>
      <c r="J58">
        <v>83.849665999999999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22.034891999999999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43.704000000000001</v>
      </c>
      <c r="X58">
        <v>147.515625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38.286600999999997</v>
      </c>
      <c r="AE58">
        <v>51.987209</v>
      </c>
      <c r="AF58">
        <v>8.7523569999999999</v>
      </c>
      <c r="AG58">
        <v>41.325657999999997</v>
      </c>
      <c r="AH58">
        <v>160.017672</v>
      </c>
      <c r="AI58">
        <v>3.3479899999999998</v>
      </c>
      <c r="AJ58">
        <v>0</v>
      </c>
      <c r="AK58">
        <v>55.603538</v>
      </c>
      <c r="AL58">
        <v>53.451999999999998</v>
      </c>
      <c r="AM58">
        <v>5.5408150000000003</v>
      </c>
      <c r="AN58">
        <v>1.0885579999999999</v>
      </c>
      <c r="AO58">
        <v>29.4</v>
      </c>
      <c r="AP58">
        <v>12.169499999999999</v>
      </c>
      <c r="AQ58">
        <v>0</v>
      </c>
      <c r="AR58">
        <v>47.472000000000001</v>
      </c>
      <c r="AS58">
        <v>33.873497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1.2145600000000001</v>
      </c>
      <c r="BA58">
        <v>1.7545820000000001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3571.6928229999999</v>
      </c>
    </row>
    <row r="59" spans="1:117">
      <c r="A59" t="s">
        <v>101</v>
      </c>
      <c r="B59">
        <v>0</v>
      </c>
      <c r="C59">
        <v>0</v>
      </c>
      <c r="D59">
        <v>37.956656000000002</v>
      </c>
      <c r="E59">
        <v>0</v>
      </c>
      <c r="F59">
        <v>0</v>
      </c>
      <c r="G59">
        <v>67.961315999999997</v>
      </c>
      <c r="H59">
        <v>0</v>
      </c>
      <c r="I59">
        <v>0</v>
      </c>
      <c r="J59">
        <v>76.862194000000002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22.034891999999999</v>
      </c>
      <c r="R59">
        <v>43.050736999999998</v>
      </c>
      <c r="S59">
        <v>26.717787000000001</v>
      </c>
      <c r="T59">
        <v>0.81483300000000003</v>
      </c>
      <c r="U59">
        <v>418.77</v>
      </c>
      <c r="V59">
        <v>20.731850000000001</v>
      </c>
      <c r="W59">
        <v>43.704000000000001</v>
      </c>
      <c r="X59">
        <v>147.515625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38.286600999999997</v>
      </c>
      <c r="AE59">
        <v>51.987209</v>
      </c>
      <c r="AF59">
        <v>8.7523569999999999</v>
      </c>
      <c r="AG59">
        <v>41.325657999999997</v>
      </c>
      <c r="AH59">
        <v>160.017672</v>
      </c>
      <c r="AI59">
        <v>3.3479899999999998</v>
      </c>
      <c r="AJ59">
        <v>0</v>
      </c>
      <c r="AK59">
        <v>55.603538</v>
      </c>
      <c r="AL59">
        <v>53.451999999999998</v>
      </c>
      <c r="AM59">
        <v>5.5408150000000003</v>
      </c>
      <c r="AN59">
        <v>1.0885579999999999</v>
      </c>
      <c r="AO59">
        <v>29.4</v>
      </c>
      <c r="AP59">
        <v>12.169499999999999</v>
      </c>
      <c r="AQ59">
        <v>17.246441000000001</v>
      </c>
      <c r="AR59">
        <v>47.472000000000001</v>
      </c>
      <c r="AS59">
        <v>33.873497</v>
      </c>
      <c r="AT59">
        <v>15.00135</v>
      </c>
      <c r="AU59">
        <v>0</v>
      </c>
      <c r="AV59">
        <v>0</v>
      </c>
      <c r="AW59">
        <v>0</v>
      </c>
      <c r="AX59">
        <v>6.9874720000000003</v>
      </c>
      <c r="AY59">
        <v>2.1844579999999998</v>
      </c>
      <c r="AZ59">
        <v>1.8218399999999999</v>
      </c>
      <c r="BA59">
        <v>1.7545820000000001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3589.5465439999989</v>
      </c>
    </row>
    <row r="60" spans="1:117">
      <c r="A60" t="s">
        <v>102</v>
      </c>
      <c r="B60">
        <v>0</v>
      </c>
      <c r="C60">
        <v>0</v>
      </c>
      <c r="D60">
        <v>37.956656000000002</v>
      </c>
      <c r="E60">
        <v>0</v>
      </c>
      <c r="F60">
        <v>0</v>
      </c>
      <c r="G60">
        <v>67.961315999999997</v>
      </c>
      <c r="H60">
        <v>0</v>
      </c>
      <c r="I60">
        <v>0</v>
      </c>
      <c r="J60">
        <v>76.862194000000002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22.034891999999999</v>
      </c>
      <c r="R60">
        <v>43.050736999999998</v>
      </c>
      <c r="S60">
        <v>26.717787000000001</v>
      </c>
      <c r="T60">
        <v>0.81483300000000003</v>
      </c>
      <c r="U60">
        <v>418.77</v>
      </c>
      <c r="V60">
        <v>20.731850000000001</v>
      </c>
      <c r="W60">
        <v>43.704000000000001</v>
      </c>
      <c r="X60">
        <v>147.515625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38.286600999999997</v>
      </c>
      <c r="AE60">
        <v>51.987209</v>
      </c>
      <c r="AF60">
        <v>8.7523569999999999</v>
      </c>
      <c r="AG60">
        <v>41.325657999999997</v>
      </c>
      <c r="AH60">
        <v>160.017672</v>
      </c>
      <c r="AI60">
        <v>3.3479899999999998</v>
      </c>
      <c r="AJ60">
        <v>0</v>
      </c>
      <c r="AK60">
        <v>55.603538</v>
      </c>
      <c r="AL60">
        <v>53.451999999999998</v>
      </c>
      <c r="AM60">
        <v>5.5408150000000003</v>
      </c>
      <c r="AN60">
        <v>1.0885579999999999</v>
      </c>
      <c r="AO60">
        <v>29.4</v>
      </c>
      <c r="AP60">
        <v>12.169499999999999</v>
      </c>
      <c r="AQ60">
        <v>25.869661000000001</v>
      </c>
      <c r="AR60">
        <v>47.472000000000001</v>
      </c>
      <c r="AS60">
        <v>33.873497</v>
      </c>
      <c r="AT60">
        <v>15.00135</v>
      </c>
      <c r="AU60">
        <v>0</v>
      </c>
      <c r="AV60">
        <v>0</v>
      </c>
      <c r="AW60">
        <v>0</v>
      </c>
      <c r="AX60">
        <v>6.9874720000000003</v>
      </c>
      <c r="AY60">
        <v>2.1844579999999998</v>
      </c>
      <c r="AZ60">
        <v>2.429119</v>
      </c>
      <c r="BA60">
        <v>1.7545820000000001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3598.7770429999991</v>
      </c>
    </row>
    <row r="61" spans="1:117">
      <c r="A61" t="s">
        <v>103</v>
      </c>
      <c r="B61">
        <v>0</v>
      </c>
      <c r="C61">
        <v>0</v>
      </c>
      <c r="D61">
        <v>37.956656000000002</v>
      </c>
      <c r="E61">
        <v>0</v>
      </c>
      <c r="F61">
        <v>0</v>
      </c>
      <c r="G61">
        <v>67.961315999999997</v>
      </c>
      <c r="H61">
        <v>0</v>
      </c>
      <c r="I61">
        <v>0</v>
      </c>
      <c r="J61">
        <v>76.862194000000002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22.034891999999999</v>
      </c>
      <c r="R61">
        <v>43.050736999999998</v>
      </c>
      <c r="S61">
        <v>26.717787000000001</v>
      </c>
      <c r="T61">
        <v>0.81483300000000003</v>
      </c>
      <c r="U61">
        <v>401.89499999999998</v>
      </c>
      <c r="V61">
        <v>20.731850000000001</v>
      </c>
      <c r="W61">
        <v>43.704000000000001</v>
      </c>
      <c r="X61">
        <v>147.515625</v>
      </c>
      <c r="Y61">
        <v>0</v>
      </c>
      <c r="Z61">
        <v>13.1076</v>
      </c>
      <c r="AA61">
        <v>42.14808</v>
      </c>
      <c r="AB61">
        <v>41.864567000000001</v>
      </c>
      <c r="AC61">
        <v>30.573592999999999</v>
      </c>
      <c r="AD61">
        <v>38.286600999999997</v>
      </c>
      <c r="AE61">
        <v>51.987209</v>
      </c>
      <c r="AF61">
        <v>8.7523569999999999</v>
      </c>
      <c r="AG61">
        <v>41.325657999999997</v>
      </c>
      <c r="AH61">
        <v>160.017672</v>
      </c>
      <c r="AI61">
        <v>3.3479899999999998</v>
      </c>
      <c r="AJ61">
        <v>0</v>
      </c>
      <c r="AK61">
        <v>55.603538</v>
      </c>
      <c r="AL61">
        <v>53.451999999999998</v>
      </c>
      <c r="AM61">
        <v>5.5408150000000003</v>
      </c>
      <c r="AN61">
        <v>1.0885579999999999</v>
      </c>
      <c r="AO61">
        <v>29.4</v>
      </c>
      <c r="AP61">
        <v>9.6074999999999999</v>
      </c>
      <c r="AQ61">
        <v>25.869661000000001</v>
      </c>
      <c r="AR61">
        <v>47.472000000000001</v>
      </c>
      <c r="AS61">
        <v>33.873497</v>
      </c>
      <c r="AT61">
        <v>17.935680000000001</v>
      </c>
      <c r="AU61">
        <v>0</v>
      </c>
      <c r="AV61">
        <v>0</v>
      </c>
      <c r="AW61">
        <v>0</v>
      </c>
      <c r="AX61">
        <v>6.9874720000000003</v>
      </c>
      <c r="AY61">
        <v>2.1844579999999998</v>
      </c>
      <c r="AZ61">
        <v>2.429119</v>
      </c>
      <c r="BA61">
        <v>1.7545820000000001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3582.2743729999993</v>
      </c>
    </row>
    <row r="62" spans="1:117">
      <c r="A62" t="s">
        <v>104</v>
      </c>
      <c r="B62">
        <v>0</v>
      </c>
      <c r="C62">
        <v>0</v>
      </c>
      <c r="D62">
        <v>37.956656000000002</v>
      </c>
      <c r="E62">
        <v>0</v>
      </c>
      <c r="F62">
        <v>0</v>
      </c>
      <c r="G62">
        <v>67.961315999999997</v>
      </c>
      <c r="H62">
        <v>0</v>
      </c>
      <c r="I62">
        <v>0</v>
      </c>
      <c r="J62">
        <v>76.862194000000002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22.034891999999999</v>
      </c>
      <c r="R62">
        <v>43.050736999999998</v>
      </c>
      <c r="S62">
        <v>26.717787000000001</v>
      </c>
      <c r="T62">
        <v>0.81483300000000003</v>
      </c>
      <c r="U62">
        <v>401.89499999999998</v>
      </c>
      <c r="V62">
        <v>20.731850000000001</v>
      </c>
      <c r="W62">
        <v>43.704000000000001</v>
      </c>
      <c r="X62">
        <v>147.515625</v>
      </c>
      <c r="Y62">
        <v>0</v>
      </c>
      <c r="Z62">
        <v>13.1076</v>
      </c>
      <c r="AA62">
        <v>42.14808</v>
      </c>
      <c r="AB62">
        <v>41.864567000000001</v>
      </c>
      <c r="AC62">
        <v>30.573592999999999</v>
      </c>
      <c r="AD62">
        <v>38.286600999999997</v>
      </c>
      <c r="AE62">
        <v>51.987209</v>
      </c>
      <c r="AF62">
        <v>8.7523569999999999</v>
      </c>
      <c r="AG62">
        <v>41.325657999999997</v>
      </c>
      <c r="AH62">
        <v>160.017672</v>
      </c>
      <c r="AI62">
        <v>3.3479899999999998</v>
      </c>
      <c r="AJ62">
        <v>0</v>
      </c>
      <c r="AK62">
        <v>55.603538</v>
      </c>
      <c r="AL62">
        <v>53.451999999999998</v>
      </c>
      <c r="AM62">
        <v>5.5408150000000003</v>
      </c>
      <c r="AN62">
        <v>1.0885579999999999</v>
      </c>
      <c r="AO62">
        <v>29.4</v>
      </c>
      <c r="AP62">
        <v>9.6074999999999999</v>
      </c>
      <c r="AQ62">
        <v>25.869661000000001</v>
      </c>
      <c r="AR62">
        <v>47.472000000000001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6.9874720000000003</v>
      </c>
      <c r="AY62">
        <v>2.1844579999999998</v>
      </c>
      <c r="AZ62">
        <v>2.429119</v>
      </c>
      <c r="BA62">
        <v>1.7545820000000001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3584.3404929999992</v>
      </c>
    </row>
    <row r="63" spans="1:117">
      <c r="A63" t="s">
        <v>105</v>
      </c>
      <c r="B63">
        <v>0</v>
      </c>
      <c r="C63">
        <v>0</v>
      </c>
      <c r="D63">
        <v>37.956656000000002</v>
      </c>
      <c r="E63">
        <v>0</v>
      </c>
      <c r="F63">
        <v>0</v>
      </c>
      <c r="G63">
        <v>67.615748999999994</v>
      </c>
      <c r="H63">
        <v>0</v>
      </c>
      <c r="I63">
        <v>0</v>
      </c>
      <c r="J63">
        <v>76.862194000000002</v>
      </c>
      <c r="K63">
        <v>688.24901399999999</v>
      </c>
      <c r="L63">
        <v>657.89409000000001</v>
      </c>
      <c r="M63">
        <v>90.280995000000004</v>
      </c>
      <c r="N63">
        <v>119.5917</v>
      </c>
      <c r="O63">
        <v>125.29529100000001</v>
      </c>
      <c r="P63">
        <v>142.00325599999999</v>
      </c>
      <c r="Q63">
        <v>22.034891999999999</v>
      </c>
      <c r="R63">
        <v>43.050736999999998</v>
      </c>
      <c r="S63">
        <v>26.717787000000001</v>
      </c>
      <c r="T63">
        <v>0.81483300000000003</v>
      </c>
      <c r="U63">
        <v>401.89499999999998</v>
      </c>
      <c r="V63">
        <v>20.731850000000001</v>
      </c>
      <c r="W63">
        <v>43.704000000000001</v>
      </c>
      <c r="X63">
        <v>147.515625</v>
      </c>
      <c r="Y63">
        <v>0</v>
      </c>
      <c r="Z63">
        <v>13.1076</v>
      </c>
      <c r="AA63">
        <v>42.14808</v>
      </c>
      <c r="AB63">
        <v>41.864567000000001</v>
      </c>
      <c r="AC63">
        <v>30.573592999999999</v>
      </c>
      <c r="AD63">
        <v>38.286600999999997</v>
      </c>
      <c r="AE63">
        <v>51.987209</v>
      </c>
      <c r="AF63">
        <v>8.7523569999999999</v>
      </c>
      <c r="AG63">
        <v>41.325657999999997</v>
      </c>
      <c r="AH63">
        <v>160.017672</v>
      </c>
      <c r="AI63">
        <v>3.3479899999999998</v>
      </c>
      <c r="AJ63">
        <v>0</v>
      </c>
      <c r="AK63">
        <v>55.603538</v>
      </c>
      <c r="AL63">
        <v>53.451999999999998</v>
      </c>
      <c r="AM63">
        <v>5.5408150000000003</v>
      </c>
      <c r="AN63">
        <v>1.0885579999999999</v>
      </c>
      <c r="AO63">
        <v>29.4</v>
      </c>
      <c r="AP63">
        <v>9.6074999999999999</v>
      </c>
      <c r="AQ63">
        <v>25.869661000000001</v>
      </c>
      <c r="AR63">
        <v>47.472000000000001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6.9874720000000003</v>
      </c>
      <c r="AY63">
        <v>2.1844579999999998</v>
      </c>
      <c r="AZ63">
        <v>2.429119</v>
      </c>
      <c r="BA63">
        <v>1.7545820000000001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3580.9517459999993</v>
      </c>
    </row>
    <row r="64" spans="1:117">
      <c r="A64" t="s">
        <v>106</v>
      </c>
      <c r="B64">
        <v>0</v>
      </c>
      <c r="C64">
        <v>0</v>
      </c>
      <c r="D64">
        <v>37.956656000000002</v>
      </c>
      <c r="E64">
        <v>0</v>
      </c>
      <c r="F64">
        <v>0</v>
      </c>
      <c r="G64">
        <v>67.615748999999994</v>
      </c>
      <c r="H64">
        <v>0</v>
      </c>
      <c r="I64">
        <v>0</v>
      </c>
      <c r="J64">
        <v>76.862194000000002</v>
      </c>
      <c r="K64">
        <v>688.24901399999999</v>
      </c>
      <c r="L64">
        <v>657.89409000000001</v>
      </c>
      <c r="M64">
        <v>90.280995000000004</v>
      </c>
      <c r="N64">
        <v>119.5917</v>
      </c>
      <c r="O64">
        <v>125.29529100000001</v>
      </c>
      <c r="P64">
        <v>142.00325599999999</v>
      </c>
      <c r="Q64">
        <v>22.034891999999999</v>
      </c>
      <c r="R64">
        <v>43.050736999999998</v>
      </c>
      <c r="S64">
        <v>26.717787000000001</v>
      </c>
      <c r="T64">
        <v>0.81483300000000003</v>
      </c>
      <c r="U64">
        <v>401.89499999999998</v>
      </c>
      <c r="V64">
        <v>20.731850000000001</v>
      </c>
      <c r="W64">
        <v>43.704000000000001</v>
      </c>
      <c r="X64">
        <v>147.515625</v>
      </c>
      <c r="Y64">
        <v>0</v>
      </c>
      <c r="Z64">
        <v>13.1076</v>
      </c>
      <c r="AA64">
        <v>42.14808</v>
      </c>
      <c r="AB64">
        <v>41.864567000000001</v>
      </c>
      <c r="AC64">
        <v>30.573592999999999</v>
      </c>
      <c r="AD64">
        <v>38.286600999999997</v>
      </c>
      <c r="AE64">
        <v>51.987209</v>
      </c>
      <c r="AF64">
        <v>8.7523569999999999</v>
      </c>
      <c r="AG64">
        <v>41.325657999999997</v>
      </c>
      <c r="AH64">
        <v>160.017672</v>
      </c>
      <c r="AI64">
        <v>3.3479899999999998</v>
      </c>
      <c r="AJ64">
        <v>0</v>
      </c>
      <c r="AK64">
        <v>55.603538</v>
      </c>
      <c r="AL64">
        <v>53.451999999999998</v>
      </c>
      <c r="AM64">
        <v>5.5408150000000003</v>
      </c>
      <c r="AN64">
        <v>1.0885579999999999</v>
      </c>
      <c r="AO64">
        <v>29.4</v>
      </c>
      <c r="AP64">
        <v>9.6074999999999999</v>
      </c>
      <c r="AQ64">
        <v>25.869661000000001</v>
      </c>
      <c r="AR64">
        <v>47.472000000000001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6.9874720000000003</v>
      </c>
      <c r="AY64">
        <v>2.1844579999999998</v>
      </c>
      <c r="AZ64">
        <v>2.429119</v>
      </c>
      <c r="BA64">
        <v>1.7545820000000001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3580.9517459999993</v>
      </c>
    </row>
    <row r="65" spans="1:117">
      <c r="A65" t="s">
        <v>107</v>
      </c>
      <c r="B65">
        <v>0</v>
      </c>
      <c r="C65">
        <v>0</v>
      </c>
      <c r="D65">
        <v>37.956656000000002</v>
      </c>
      <c r="E65">
        <v>0</v>
      </c>
      <c r="F65">
        <v>0</v>
      </c>
      <c r="G65">
        <v>67.615748999999994</v>
      </c>
      <c r="H65">
        <v>0</v>
      </c>
      <c r="I65">
        <v>0</v>
      </c>
      <c r="J65">
        <v>76.862194000000002</v>
      </c>
      <c r="K65">
        <v>688.24901399999999</v>
      </c>
      <c r="L65">
        <v>657.89409000000001</v>
      </c>
      <c r="M65">
        <v>90.280995000000004</v>
      </c>
      <c r="N65">
        <v>119.5917</v>
      </c>
      <c r="O65">
        <v>125.29529100000001</v>
      </c>
      <c r="P65">
        <v>142.00325599999999</v>
      </c>
      <c r="Q65">
        <v>22.034891999999999</v>
      </c>
      <c r="R65">
        <v>43.050736999999998</v>
      </c>
      <c r="S65">
        <v>26.717787000000001</v>
      </c>
      <c r="T65">
        <v>0.81483300000000003</v>
      </c>
      <c r="U65">
        <v>401.89499999999998</v>
      </c>
      <c r="V65">
        <v>20.731850000000001</v>
      </c>
      <c r="W65">
        <v>43.704000000000001</v>
      </c>
      <c r="X65">
        <v>147.515625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30.573592999999999</v>
      </c>
      <c r="AD65">
        <v>38.286600999999997</v>
      </c>
      <c r="AE65">
        <v>51.987209</v>
      </c>
      <c r="AF65">
        <v>8.7523569999999999</v>
      </c>
      <c r="AG65">
        <v>41.325657999999997</v>
      </c>
      <c r="AH65">
        <v>160.017672</v>
      </c>
      <c r="AI65">
        <v>3.3479899999999998</v>
      </c>
      <c r="AJ65">
        <v>0</v>
      </c>
      <c r="AK65">
        <v>55.603538</v>
      </c>
      <c r="AL65">
        <v>53.451999999999998</v>
      </c>
      <c r="AM65">
        <v>5.5408150000000003</v>
      </c>
      <c r="AN65">
        <v>1.0885579999999999</v>
      </c>
      <c r="AO65">
        <v>29.4</v>
      </c>
      <c r="AP65">
        <v>9.6074999999999999</v>
      </c>
      <c r="AQ65">
        <v>25.869661000000001</v>
      </c>
      <c r="AR65">
        <v>47.472000000000001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6.9874720000000003</v>
      </c>
      <c r="AY65">
        <v>2.1844579999999998</v>
      </c>
      <c r="AZ65">
        <v>2.429119</v>
      </c>
      <c r="BA65">
        <v>1.7545820000000001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3574.3979459999996</v>
      </c>
    </row>
    <row r="66" spans="1:117">
      <c r="A66" t="s">
        <v>108</v>
      </c>
      <c r="B66">
        <v>0</v>
      </c>
      <c r="C66">
        <v>0</v>
      </c>
      <c r="D66">
        <v>37.956656000000002</v>
      </c>
      <c r="E66">
        <v>0</v>
      </c>
      <c r="F66">
        <v>0</v>
      </c>
      <c r="G66">
        <v>67.615748999999994</v>
      </c>
      <c r="H66">
        <v>0</v>
      </c>
      <c r="I66">
        <v>0</v>
      </c>
      <c r="J66">
        <v>76.862194000000002</v>
      </c>
      <c r="K66">
        <v>688.24901399999999</v>
      </c>
      <c r="L66">
        <v>657.89409000000001</v>
      </c>
      <c r="M66">
        <v>90.280995000000004</v>
      </c>
      <c r="N66">
        <v>119.5917</v>
      </c>
      <c r="O66">
        <v>125.29529100000001</v>
      </c>
      <c r="P66">
        <v>142.00325599999999</v>
      </c>
      <c r="Q66">
        <v>22.034891999999999</v>
      </c>
      <c r="R66">
        <v>43.050736999999998</v>
      </c>
      <c r="S66">
        <v>26.717787000000001</v>
      </c>
      <c r="T66">
        <v>0.81483300000000003</v>
      </c>
      <c r="U66">
        <v>401.89499999999998</v>
      </c>
      <c r="V66">
        <v>20.731850000000001</v>
      </c>
      <c r="W66">
        <v>43.704000000000001</v>
      </c>
      <c r="X66">
        <v>147.515625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30.573592999999999</v>
      </c>
      <c r="AD66">
        <v>38.286600999999997</v>
      </c>
      <c r="AE66">
        <v>51.987209</v>
      </c>
      <c r="AF66">
        <v>8.7523569999999999</v>
      </c>
      <c r="AG66">
        <v>41.325657999999997</v>
      </c>
      <c r="AH66">
        <v>160.017672</v>
      </c>
      <c r="AI66">
        <v>3.3479899999999998</v>
      </c>
      <c r="AJ66">
        <v>0</v>
      </c>
      <c r="AK66">
        <v>55.603538</v>
      </c>
      <c r="AL66">
        <v>53.451999999999998</v>
      </c>
      <c r="AM66">
        <v>5.5408150000000003</v>
      </c>
      <c r="AN66">
        <v>1.0885579999999999</v>
      </c>
      <c r="AO66">
        <v>29.4</v>
      </c>
      <c r="AP66">
        <v>9.6074999999999999</v>
      </c>
      <c r="AQ66">
        <v>25.869661000000001</v>
      </c>
      <c r="AR66">
        <v>47.472000000000001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6.9874720000000003</v>
      </c>
      <c r="AY66">
        <v>2.1844579999999998</v>
      </c>
      <c r="AZ66">
        <v>2.429119</v>
      </c>
      <c r="BA66">
        <v>1.7545820000000001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3574.3979459999996</v>
      </c>
    </row>
    <row r="67" spans="1:117">
      <c r="A67" t="s">
        <v>109</v>
      </c>
      <c r="B67">
        <v>0</v>
      </c>
      <c r="C67">
        <v>0</v>
      </c>
      <c r="D67">
        <v>37.956656000000002</v>
      </c>
      <c r="E67">
        <v>0</v>
      </c>
      <c r="F67">
        <v>0</v>
      </c>
      <c r="G67">
        <v>67.615748999999994</v>
      </c>
      <c r="H67">
        <v>0</v>
      </c>
      <c r="I67">
        <v>0</v>
      </c>
      <c r="J67">
        <v>76.862194000000002</v>
      </c>
      <c r="K67">
        <v>688.24901399999999</v>
      </c>
      <c r="L67">
        <v>657.89409000000001</v>
      </c>
      <c r="M67">
        <v>90.280995000000004</v>
      </c>
      <c r="N67">
        <v>119.5917</v>
      </c>
      <c r="O67">
        <v>125.29529100000001</v>
      </c>
      <c r="P67">
        <v>142.00325599999999</v>
      </c>
      <c r="Q67">
        <v>20.755001</v>
      </c>
      <c r="R67">
        <v>43.050736999999998</v>
      </c>
      <c r="S67">
        <v>26.717787000000001</v>
      </c>
      <c r="T67">
        <v>0.81483300000000003</v>
      </c>
      <c r="U67">
        <v>413.14499999999998</v>
      </c>
      <c r="V67">
        <v>20.731850000000001</v>
      </c>
      <c r="W67">
        <v>43.704000000000001</v>
      </c>
      <c r="X67">
        <v>147.515625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30.573592999999999</v>
      </c>
      <c r="AD67">
        <v>38.286600999999997</v>
      </c>
      <c r="AE67">
        <v>51.987209</v>
      </c>
      <c r="AF67">
        <v>8.7523569999999999</v>
      </c>
      <c r="AG67">
        <v>41.325657999999997</v>
      </c>
      <c r="AH67">
        <v>160.017672</v>
      </c>
      <c r="AI67">
        <v>3.3479899999999998</v>
      </c>
      <c r="AJ67">
        <v>0</v>
      </c>
      <c r="AK67">
        <v>55.603538</v>
      </c>
      <c r="AL67">
        <v>53.451999999999998</v>
      </c>
      <c r="AM67">
        <v>5.5408150000000003</v>
      </c>
      <c r="AN67">
        <v>1.0885579999999999</v>
      </c>
      <c r="AO67">
        <v>29.4</v>
      </c>
      <c r="AP67">
        <v>9.6074999999999999</v>
      </c>
      <c r="AQ67">
        <v>25.869661000000001</v>
      </c>
      <c r="AR67">
        <v>47.472000000000001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6.9874720000000003</v>
      </c>
      <c r="AY67">
        <v>2.1844579999999998</v>
      </c>
      <c r="AZ67">
        <v>2.429119</v>
      </c>
      <c r="BA67">
        <v>1.7545820000000001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3584.3680550000004</v>
      </c>
    </row>
    <row r="68" spans="1:117">
      <c r="A68" t="s">
        <v>110</v>
      </c>
      <c r="B68">
        <v>0</v>
      </c>
      <c r="C68">
        <v>0</v>
      </c>
      <c r="D68">
        <v>37.956656000000002</v>
      </c>
      <c r="E68">
        <v>0</v>
      </c>
      <c r="F68">
        <v>0</v>
      </c>
      <c r="G68">
        <v>67.615748999999994</v>
      </c>
      <c r="H68">
        <v>0</v>
      </c>
      <c r="I68">
        <v>0</v>
      </c>
      <c r="J68">
        <v>76.862194000000002</v>
      </c>
      <c r="K68">
        <v>688.24901399999999</v>
      </c>
      <c r="L68">
        <v>657.89409000000001</v>
      </c>
      <c r="M68">
        <v>90.280995000000004</v>
      </c>
      <c r="N68">
        <v>119.5917</v>
      </c>
      <c r="O68">
        <v>125.29529100000001</v>
      </c>
      <c r="P68">
        <v>142.00325599999999</v>
      </c>
      <c r="Q68">
        <v>20.755001</v>
      </c>
      <c r="R68">
        <v>43.050736999999998</v>
      </c>
      <c r="S68">
        <v>26.717787000000001</v>
      </c>
      <c r="T68">
        <v>0.81483300000000003</v>
      </c>
      <c r="U68">
        <v>418.77</v>
      </c>
      <c r="V68">
        <v>20.731850000000001</v>
      </c>
      <c r="W68">
        <v>43.704000000000001</v>
      </c>
      <c r="X68">
        <v>147.515625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30.573592999999999</v>
      </c>
      <c r="AD68">
        <v>38.286600999999997</v>
      </c>
      <c r="AE68">
        <v>51.987209</v>
      </c>
      <c r="AF68">
        <v>8.7523569999999999</v>
      </c>
      <c r="AG68">
        <v>41.325657999999997</v>
      </c>
      <c r="AH68">
        <v>160.017672</v>
      </c>
      <c r="AI68">
        <v>3.3479899999999998</v>
      </c>
      <c r="AJ68">
        <v>0</v>
      </c>
      <c r="AK68">
        <v>55.603538</v>
      </c>
      <c r="AL68">
        <v>83.082999999999998</v>
      </c>
      <c r="AM68">
        <v>5.5408150000000003</v>
      </c>
      <c r="AN68">
        <v>1.0885579999999999</v>
      </c>
      <c r="AO68">
        <v>29.4</v>
      </c>
      <c r="AP68">
        <v>9.6074999999999999</v>
      </c>
      <c r="AQ68">
        <v>25.869661000000001</v>
      </c>
      <c r="AR68">
        <v>47.472000000000001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6.9874720000000003</v>
      </c>
      <c r="AY68">
        <v>2.1844579999999998</v>
      </c>
      <c r="AZ68">
        <v>2.429119</v>
      </c>
      <c r="BA68">
        <v>1.7545820000000001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3619.6240550000002</v>
      </c>
    </row>
    <row r="69" spans="1:117">
      <c r="A69" t="s">
        <v>111</v>
      </c>
      <c r="B69">
        <v>0</v>
      </c>
      <c r="C69">
        <v>0</v>
      </c>
      <c r="D69">
        <v>36.840282999999999</v>
      </c>
      <c r="E69">
        <v>0</v>
      </c>
      <c r="F69">
        <v>0</v>
      </c>
      <c r="G69">
        <v>67.615748999999994</v>
      </c>
      <c r="H69">
        <v>0</v>
      </c>
      <c r="I69">
        <v>0</v>
      </c>
      <c r="J69">
        <v>76.862194000000002</v>
      </c>
      <c r="K69">
        <v>688.24901399999999</v>
      </c>
      <c r="L69">
        <v>657.89409000000001</v>
      </c>
      <c r="M69">
        <v>90.280995000000004</v>
      </c>
      <c r="N69">
        <v>119.5917</v>
      </c>
      <c r="O69">
        <v>125.29529100000001</v>
      </c>
      <c r="P69">
        <v>142.00325599999999</v>
      </c>
      <c r="Q69">
        <v>20.755001</v>
      </c>
      <c r="R69">
        <v>43.050736999999998</v>
      </c>
      <c r="S69">
        <v>26.717787000000001</v>
      </c>
      <c r="T69">
        <v>0.81483300000000003</v>
      </c>
      <c r="U69">
        <v>418.77</v>
      </c>
      <c r="V69">
        <v>20.731850000000001</v>
      </c>
      <c r="W69">
        <v>42.49</v>
      </c>
      <c r="X69">
        <v>147.515625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30.573592999999999</v>
      </c>
      <c r="AD69">
        <v>38.286600999999997</v>
      </c>
      <c r="AE69">
        <v>51.987209</v>
      </c>
      <c r="AF69">
        <v>8.7523569999999999</v>
      </c>
      <c r="AG69">
        <v>41.325657999999997</v>
      </c>
      <c r="AH69">
        <v>160.017672</v>
      </c>
      <c r="AI69">
        <v>16.070349</v>
      </c>
      <c r="AJ69">
        <v>0</v>
      </c>
      <c r="AK69">
        <v>55.603538</v>
      </c>
      <c r="AL69">
        <v>84.9422</v>
      </c>
      <c r="AM69">
        <v>5.5408150000000003</v>
      </c>
      <c r="AN69">
        <v>1.0885579999999999</v>
      </c>
      <c r="AO69">
        <v>29.4</v>
      </c>
      <c r="AP69">
        <v>9.6074999999999999</v>
      </c>
      <c r="AQ69">
        <v>25.869661000000001</v>
      </c>
      <c r="AR69">
        <v>47.472000000000001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6.9874720000000003</v>
      </c>
      <c r="AY69">
        <v>2.1844579999999998</v>
      </c>
      <c r="AZ69">
        <v>2.429119</v>
      </c>
      <c r="BA69">
        <v>1.7545820000000001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3631.8752409999997</v>
      </c>
    </row>
    <row r="70" spans="1:117">
      <c r="A70" t="s">
        <v>112</v>
      </c>
      <c r="B70">
        <v>0</v>
      </c>
      <c r="C70">
        <v>0</v>
      </c>
      <c r="D70">
        <v>36.840282999999999</v>
      </c>
      <c r="E70">
        <v>0</v>
      </c>
      <c r="F70">
        <v>0</v>
      </c>
      <c r="G70">
        <v>67.615748999999994</v>
      </c>
      <c r="H70">
        <v>0</v>
      </c>
      <c r="I70">
        <v>0</v>
      </c>
      <c r="J70">
        <v>76.862194000000002</v>
      </c>
      <c r="K70">
        <v>688.24901399999999</v>
      </c>
      <c r="L70">
        <v>657.89409000000001</v>
      </c>
      <c r="M70">
        <v>90.280995000000004</v>
      </c>
      <c r="N70">
        <v>119.5917</v>
      </c>
      <c r="O70">
        <v>125.29529100000001</v>
      </c>
      <c r="P70">
        <v>142.00325599999999</v>
      </c>
      <c r="Q70">
        <v>20.755001</v>
      </c>
      <c r="R70">
        <v>43.050736999999998</v>
      </c>
      <c r="S70">
        <v>26.717787000000001</v>
      </c>
      <c r="T70">
        <v>0.81483300000000003</v>
      </c>
      <c r="U70">
        <v>418.77</v>
      </c>
      <c r="V70">
        <v>20.731850000000001</v>
      </c>
      <c r="W70">
        <v>42.49</v>
      </c>
      <c r="X70">
        <v>147.515625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38.286600999999997</v>
      </c>
      <c r="AE70">
        <v>51.987209</v>
      </c>
      <c r="AF70">
        <v>8.7523569999999999</v>
      </c>
      <c r="AG70">
        <v>41.325657999999997</v>
      </c>
      <c r="AH70">
        <v>160.017672</v>
      </c>
      <c r="AI70">
        <v>16.070349</v>
      </c>
      <c r="AJ70">
        <v>0</v>
      </c>
      <c r="AK70">
        <v>55.603538</v>
      </c>
      <c r="AL70">
        <v>84.9422</v>
      </c>
      <c r="AM70">
        <v>5.5408150000000003</v>
      </c>
      <c r="AN70">
        <v>1.0885579999999999</v>
      </c>
      <c r="AO70">
        <v>29.4</v>
      </c>
      <c r="AP70">
        <v>9.6074999999999999</v>
      </c>
      <c r="AQ70">
        <v>25.869661000000001</v>
      </c>
      <c r="AR70">
        <v>47.472000000000001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6.9874720000000003</v>
      </c>
      <c r="AY70">
        <v>2.1844579999999998</v>
      </c>
      <c r="AZ70">
        <v>2.429119</v>
      </c>
      <c r="BA70">
        <v>1.7545820000000001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3631.8752409999997</v>
      </c>
    </row>
    <row r="71" spans="1:117">
      <c r="A71" t="s">
        <v>113</v>
      </c>
      <c r="B71">
        <v>0</v>
      </c>
      <c r="C71">
        <v>0</v>
      </c>
      <c r="D71">
        <v>36.840282999999999</v>
      </c>
      <c r="E71">
        <v>0</v>
      </c>
      <c r="F71">
        <v>0</v>
      </c>
      <c r="G71">
        <v>67.615748999999994</v>
      </c>
      <c r="H71">
        <v>0</v>
      </c>
      <c r="I71">
        <v>0</v>
      </c>
      <c r="J71">
        <v>76.862194000000002</v>
      </c>
      <c r="K71">
        <v>688.24901399999999</v>
      </c>
      <c r="L71">
        <v>657.89409000000001</v>
      </c>
      <c r="M71">
        <v>90.280995000000004</v>
      </c>
      <c r="N71">
        <v>119.5917</v>
      </c>
      <c r="O71">
        <v>125.29529100000001</v>
      </c>
      <c r="P71">
        <v>142.00325599999999</v>
      </c>
      <c r="Q71">
        <v>20.755001</v>
      </c>
      <c r="R71">
        <v>43.050736999999998</v>
      </c>
      <c r="S71">
        <v>26.717787000000001</v>
      </c>
      <c r="T71">
        <v>0.81483300000000003</v>
      </c>
      <c r="U71">
        <v>418.77</v>
      </c>
      <c r="V71">
        <v>20.731850000000001</v>
      </c>
      <c r="W71">
        <v>42.49</v>
      </c>
      <c r="X71">
        <v>147.515625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38.286600999999997</v>
      </c>
      <c r="AE71">
        <v>51.987209</v>
      </c>
      <c r="AF71">
        <v>8.7523569999999999</v>
      </c>
      <c r="AG71">
        <v>41.325657999999997</v>
      </c>
      <c r="AH71">
        <v>160.017672</v>
      </c>
      <c r="AI71">
        <v>16.070349</v>
      </c>
      <c r="AJ71">
        <v>0</v>
      </c>
      <c r="AK71">
        <v>55.603538</v>
      </c>
      <c r="AL71">
        <v>84.9422</v>
      </c>
      <c r="AM71">
        <v>5.5408150000000003</v>
      </c>
      <c r="AN71">
        <v>1.0885579999999999</v>
      </c>
      <c r="AO71">
        <v>26.46</v>
      </c>
      <c r="AP71">
        <v>9.6074999999999999</v>
      </c>
      <c r="AQ71">
        <v>16.640121000000001</v>
      </c>
      <c r="AR71">
        <v>51.887999999999998</v>
      </c>
      <c r="AS71">
        <v>33.873497</v>
      </c>
      <c r="AT71">
        <v>20.001799999999999</v>
      </c>
      <c r="AU71">
        <v>0</v>
      </c>
      <c r="AV71">
        <v>0</v>
      </c>
      <c r="AW71">
        <v>0</v>
      </c>
      <c r="AX71">
        <v>6.9874720000000003</v>
      </c>
      <c r="AY71">
        <v>2.1844579999999998</v>
      </c>
      <c r="AZ71">
        <v>2.429119</v>
      </c>
      <c r="BA71">
        <v>1.7545820000000001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3624.1217009999991</v>
      </c>
    </row>
    <row r="72" spans="1:117">
      <c r="A72" t="s">
        <v>114</v>
      </c>
      <c r="B72">
        <v>0</v>
      </c>
      <c r="C72">
        <v>0</v>
      </c>
      <c r="D72">
        <v>36.840282999999999</v>
      </c>
      <c r="E72">
        <v>0</v>
      </c>
      <c r="F72">
        <v>0</v>
      </c>
      <c r="G72">
        <v>67.615748999999994</v>
      </c>
      <c r="H72">
        <v>0</v>
      </c>
      <c r="I72">
        <v>0</v>
      </c>
      <c r="J72">
        <v>76.862194000000002</v>
      </c>
      <c r="K72">
        <v>688.24901399999999</v>
      </c>
      <c r="L72">
        <v>657.89409000000001</v>
      </c>
      <c r="M72">
        <v>90.280995000000004</v>
      </c>
      <c r="N72">
        <v>119.5917</v>
      </c>
      <c r="O72">
        <v>125.29529100000001</v>
      </c>
      <c r="P72">
        <v>142.00325599999999</v>
      </c>
      <c r="Q72">
        <v>20.755001</v>
      </c>
      <c r="R72">
        <v>43.050736999999998</v>
      </c>
      <c r="S72">
        <v>26.717787000000001</v>
      </c>
      <c r="T72">
        <v>0.81483300000000003</v>
      </c>
      <c r="U72">
        <v>418.77</v>
      </c>
      <c r="V72">
        <v>20.731850000000001</v>
      </c>
      <c r="W72">
        <v>42.49</v>
      </c>
      <c r="X72">
        <v>147.515625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28.714950999999999</v>
      </c>
      <c r="AE72">
        <v>51.987209</v>
      </c>
      <c r="AF72">
        <v>8.7523569999999999</v>
      </c>
      <c r="AG72">
        <v>41.325657999999997</v>
      </c>
      <c r="AH72">
        <v>160.017672</v>
      </c>
      <c r="AI72">
        <v>16.070349</v>
      </c>
      <c r="AJ72">
        <v>0</v>
      </c>
      <c r="AK72">
        <v>55.603538</v>
      </c>
      <c r="AL72">
        <v>84.9422</v>
      </c>
      <c r="AM72">
        <v>5.5408150000000003</v>
      </c>
      <c r="AN72">
        <v>1.0885579999999999</v>
      </c>
      <c r="AO72">
        <v>26.46</v>
      </c>
      <c r="AP72">
        <v>9.6074999999999999</v>
      </c>
      <c r="AQ72">
        <v>16.640121000000001</v>
      </c>
      <c r="AR72">
        <v>51.887999999999998</v>
      </c>
      <c r="AS72">
        <v>33.873497</v>
      </c>
      <c r="AT72">
        <v>20.001799999999999</v>
      </c>
      <c r="AU72">
        <v>0</v>
      </c>
      <c r="AV72">
        <v>0</v>
      </c>
      <c r="AW72">
        <v>0</v>
      </c>
      <c r="AX72">
        <v>6.9874720000000003</v>
      </c>
      <c r="AY72">
        <v>2.1844579999999998</v>
      </c>
      <c r="AZ72">
        <v>2.429119</v>
      </c>
      <c r="BA72">
        <v>1.7545820000000001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3614.5500509999993</v>
      </c>
    </row>
    <row r="73" spans="1:117">
      <c r="A73" t="s">
        <v>115</v>
      </c>
      <c r="B73">
        <v>0</v>
      </c>
      <c r="C73">
        <v>0</v>
      </c>
      <c r="D73">
        <v>36.840282999999999</v>
      </c>
      <c r="E73">
        <v>0</v>
      </c>
      <c r="F73">
        <v>0</v>
      </c>
      <c r="G73">
        <v>67.615748999999994</v>
      </c>
      <c r="H73">
        <v>0</v>
      </c>
      <c r="I73">
        <v>0</v>
      </c>
      <c r="J73">
        <v>76.862194000000002</v>
      </c>
      <c r="K73">
        <v>688.24901399999999</v>
      </c>
      <c r="L73">
        <v>657.89409000000001</v>
      </c>
      <c r="M73">
        <v>90.280995000000004</v>
      </c>
      <c r="N73">
        <v>119.5917</v>
      </c>
      <c r="O73">
        <v>125.29529100000001</v>
      </c>
      <c r="P73">
        <v>142.00325599999999</v>
      </c>
      <c r="Q73">
        <v>20.755001</v>
      </c>
      <c r="R73">
        <v>43.050736999999998</v>
      </c>
      <c r="S73">
        <v>26.717787000000001</v>
      </c>
      <c r="T73">
        <v>0.81483300000000003</v>
      </c>
      <c r="U73">
        <v>418.77</v>
      </c>
      <c r="V73">
        <v>20.731850000000001</v>
      </c>
      <c r="W73">
        <v>42.49</v>
      </c>
      <c r="X73">
        <v>147.515625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28.714950999999999</v>
      </c>
      <c r="AE73">
        <v>51.987209</v>
      </c>
      <c r="AF73">
        <v>8.7523569999999999</v>
      </c>
      <c r="AG73">
        <v>41.325657999999997</v>
      </c>
      <c r="AH73">
        <v>160.017672</v>
      </c>
      <c r="AI73">
        <v>17.409544</v>
      </c>
      <c r="AJ73">
        <v>0</v>
      </c>
      <c r="AK73">
        <v>55.603538</v>
      </c>
      <c r="AL73">
        <v>84.9422</v>
      </c>
      <c r="AM73">
        <v>5.5408150000000003</v>
      </c>
      <c r="AN73">
        <v>1.0885579999999999</v>
      </c>
      <c r="AO73">
        <v>26.46</v>
      </c>
      <c r="AP73">
        <v>9.6074999999999999</v>
      </c>
      <c r="AQ73">
        <v>16.640121000000001</v>
      </c>
      <c r="AR73">
        <v>47.472000000000001</v>
      </c>
      <c r="AS73">
        <v>33.873497</v>
      </c>
      <c r="AT73">
        <v>20.001799999999999</v>
      </c>
      <c r="AU73">
        <v>0</v>
      </c>
      <c r="AV73">
        <v>0</v>
      </c>
      <c r="AW73">
        <v>0</v>
      </c>
      <c r="AX73">
        <v>6.9874720000000003</v>
      </c>
      <c r="AY73">
        <v>2.1844579999999998</v>
      </c>
      <c r="AZ73">
        <v>2.429119</v>
      </c>
      <c r="BA73">
        <v>1.7545820000000001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3611.4732459999996</v>
      </c>
    </row>
    <row r="74" spans="1:117">
      <c r="A74" t="s">
        <v>116</v>
      </c>
      <c r="B74">
        <v>0</v>
      </c>
      <c r="C74">
        <v>0</v>
      </c>
      <c r="D74">
        <v>37.956656000000002</v>
      </c>
      <c r="E74">
        <v>0</v>
      </c>
      <c r="F74">
        <v>0</v>
      </c>
      <c r="G74">
        <v>67.615748999999994</v>
      </c>
      <c r="H74">
        <v>0</v>
      </c>
      <c r="I74">
        <v>0</v>
      </c>
      <c r="J74">
        <v>76.862194000000002</v>
      </c>
      <c r="K74">
        <v>688.24901399999999</v>
      </c>
      <c r="L74">
        <v>657.89409000000001</v>
      </c>
      <c r="M74">
        <v>90.280995000000004</v>
      </c>
      <c r="N74">
        <v>119.5917</v>
      </c>
      <c r="O74">
        <v>125.29529100000001</v>
      </c>
      <c r="P74">
        <v>142.00325599999999</v>
      </c>
      <c r="Q74">
        <v>20.755001</v>
      </c>
      <c r="R74">
        <v>43.050736999999998</v>
      </c>
      <c r="S74">
        <v>26.717787000000001</v>
      </c>
      <c r="T74">
        <v>0.81483300000000003</v>
      </c>
      <c r="U74">
        <v>418.77</v>
      </c>
      <c r="V74">
        <v>20.731850000000001</v>
      </c>
      <c r="W74">
        <v>42.49</v>
      </c>
      <c r="X74">
        <v>147.515625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28.714950999999999</v>
      </c>
      <c r="AE74">
        <v>51.987209</v>
      </c>
      <c r="AF74">
        <v>8.7523569999999999</v>
      </c>
      <c r="AG74">
        <v>41.325657999999997</v>
      </c>
      <c r="AH74">
        <v>160.017672</v>
      </c>
      <c r="AI74">
        <v>17.409544</v>
      </c>
      <c r="AJ74">
        <v>0</v>
      </c>
      <c r="AK74">
        <v>55.603538</v>
      </c>
      <c r="AL74">
        <v>84.9422</v>
      </c>
      <c r="AM74">
        <v>5.5408150000000003</v>
      </c>
      <c r="AN74">
        <v>1.0885579999999999</v>
      </c>
      <c r="AO74">
        <v>26.46</v>
      </c>
      <c r="AP74">
        <v>9.6074999999999999</v>
      </c>
      <c r="AQ74">
        <v>16.640121000000001</v>
      </c>
      <c r="AR74">
        <v>47.472000000000001</v>
      </c>
      <c r="AS74">
        <v>33.873497</v>
      </c>
      <c r="AT74">
        <v>20.001799999999999</v>
      </c>
      <c r="AU74">
        <v>0</v>
      </c>
      <c r="AV74">
        <v>0</v>
      </c>
      <c r="AW74">
        <v>0</v>
      </c>
      <c r="AX74">
        <v>6.9874720000000003</v>
      </c>
      <c r="AY74">
        <v>2.1844579999999998</v>
      </c>
      <c r="AZ74">
        <v>2.429119</v>
      </c>
      <c r="BA74">
        <v>1.7545820000000001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3612.5896189999994</v>
      </c>
    </row>
    <row r="75" spans="1:117">
      <c r="A75" t="s">
        <v>117</v>
      </c>
      <c r="B75">
        <v>0</v>
      </c>
      <c r="C75">
        <v>0</v>
      </c>
      <c r="D75">
        <v>37.956656000000002</v>
      </c>
      <c r="E75">
        <v>0</v>
      </c>
      <c r="F75">
        <v>0</v>
      </c>
      <c r="G75">
        <v>67.615748999999994</v>
      </c>
      <c r="H75">
        <v>0</v>
      </c>
      <c r="I75">
        <v>0</v>
      </c>
      <c r="J75">
        <v>72.203879000000001</v>
      </c>
      <c r="K75">
        <v>688.24901399999999</v>
      </c>
      <c r="L75">
        <v>657.89409000000001</v>
      </c>
      <c r="M75">
        <v>90.280995000000004</v>
      </c>
      <c r="N75">
        <v>119.5917</v>
      </c>
      <c r="O75">
        <v>125.29529100000001</v>
      </c>
      <c r="P75">
        <v>142.00325599999999</v>
      </c>
      <c r="Q75">
        <v>20.755001</v>
      </c>
      <c r="R75">
        <v>43.050736999999998</v>
      </c>
      <c r="S75">
        <v>26.717787000000001</v>
      </c>
      <c r="T75">
        <v>0.81483300000000003</v>
      </c>
      <c r="U75">
        <v>418.77</v>
      </c>
      <c r="V75">
        <v>20.731850000000001</v>
      </c>
      <c r="W75">
        <v>42.49</v>
      </c>
      <c r="X75">
        <v>147.515625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28.714950999999999</v>
      </c>
      <c r="AE75">
        <v>51.987209</v>
      </c>
      <c r="AF75">
        <v>16.886901999999999</v>
      </c>
      <c r="AG75">
        <v>41.325657999999997</v>
      </c>
      <c r="AH75">
        <v>160.017672</v>
      </c>
      <c r="AI75">
        <v>17.409544</v>
      </c>
      <c r="AJ75">
        <v>0</v>
      </c>
      <c r="AK75">
        <v>55.603538</v>
      </c>
      <c r="AL75">
        <v>84.9422</v>
      </c>
      <c r="AM75">
        <v>5.5408150000000003</v>
      </c>
      <c r="AN75">
        <v>1.108349</v>
      </c>
      <c r="AO75">
        <v>26.46</v>
      </c>
      <c r="AP75">
        <v>9.6074999999999999</v>
      </c>
      <c r="AQ75">
        <v>16.640121000000001</v>
      </c>
      <c r="AR75">
        <v>47.472000000000001</v>
      </c>
      <c r="AS75">
        <v>33.873497</v>
      </c>
      <c r="AT75">
        <v>20.001799999999999</v>
      </c>
      <c r="AU75">
        <v>0</v>
      </c>
      <c r="AV75">
        <v>0</v>
      </c>
      <c r="AW75">
        <v>0</v>
      </c>
      <c r="AX75">
        <v>11.645787</v>
      </c>
      <c r="AY75">
        <v>2.1844579999999998</v>
      </c>
      <c r="AZ75">
        <v>1.962925</v>
      </c>
      <c r="BA75">
        <v>1.7545820000000001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3616.049681</v>
      </c>
    </row>
    <row r="76" spans="1:117">
      <c r="A76" t="s">
        <v>118</v>
      </c>
      <c r="B76">
        <v>0</v>
      </c>
      <c r="C76">
        <v>0</v>
      </c>
      <c r="D76">
        <v>37.956656000000002</v>
      </c>
      <c r="E76">
        <v>0</v>
      </c>
      <c r="F76">
        <v>0</v>
      </c>
      <c r="G76">
        <v>67.615748999999994</v>
      </c>
      <c r="H76">
        <v>0</v>
      </c>
      <c r="I76">
        <v>0</v>
      </c>
      <c r="J76">
        <v>72.203879000000001</v>
      </c>
      <c r="K76">
        <v>688.24901399999999</v>
      </c>
      <c r="L76">
        <v>657.89409000000001</v>
      </c>
      <c r="M76">
        <v>90.280995000000004</v>
      </c>
      <c r="N76">
        <v>119.5917</v>
      </c>
      <c r="O76">
        <v>125.29529100000001</v>
      </c>
      <c r="P76">
        <v>142.00325599999999</v>
      </c>
      <c r="Q76">
        <v>20.755001</v>
      </c>
      <c r="R76">
        <v>43.050736999999998</v>
      </c>
      <c r="S76">
        <v>26.717787000000001</v>
      </c>
      <c r="T76">
        <v>0.81483300000000003</v>
      </c>
      <c r="U76">
        <v>418.77</v>
      </c>
      <c r="V76">
        <v>20.731850000000001</v>
      </c>
      <c r="W76">
        <v>42.49</v>
      </c>
      <c r="X76">
        <v>147.515625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28.714950999999999</v>
      </c>
      <c r="AE76">
        <v>51.987209</v>
      </c>
      <c r="AF76">
        <v>16.886901999999999</v>
      </c>
      <c r="AG76">
        <v>41.325657999999997</v>
      </c>
      <c r="AH76">
        <v>160.017672</v>
      </c>
      <c r="AI76">
        <v>17.409544</v>
      </c>
      <c r="AJ76">
        <v>0</v>
      </c>
      <c r="AK76">
        <v>55.603538</v>
      </c>
      <c r="AL76">
        <v>84.9422</v>
      </c>
      <c r="AM76">
        <v>5.5408150000000003</v>
      </c>
      <c r="AN76">
        <v>1.108349</v>
      </c>
      <c r="AO76">
        <v>26.46</v>
      </c>
      <c r="AP76">
        <v>9.6074999999999999</v>
      </c>
      <c r="AQ76">
        <v>16.640121000000001</v>
      </c>
      <c r="AR76">
        <v>47.472000000000001</v>
      </c>
      <c r="AS76">
        <v>33.873497</v>
      </c>
      <c r="AT76">
        <v>20.001799999999999</v>
      </c>
      <c r="AU76">
        <v>0</v>
      </c>
      <c r="AV76">
        <v>0</v>
      </c>
      <c r="AW76">
        <v>0</v>
      </c>
      <c r="AX76">
        <v>11.645787</v>
      </c>
      <c r="AY76">
        <v>2.1844579999999998</v>
      </c>
      <c r="AZ76">
        <v>1.962925</v>
      </c>
      <c r="BA76">
        <v>1.7545820000000001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3616.049681</v>
      </c>
    </row>
    <row r="77" spans="1:117">
      <c r="A77" t="s">
        <v>119</v>
      </c>
      <c r="B77">
        <v>0</v>
      </c>
      <c r="C77">
        <v>0</v>
      </c>
      <c r="D77">
        <v>37.956656000000002</v>
      </c>
      <c r="E77">
        <v>0</v>
      </c>
      <c r="F77">
        <v>0</v>
      </c>
      <c r="G77">
        <v>67.615748999999994</v>
      </c>
      <c r="H77">
        <v>0</v>
      </c>
      <c r="I77">
        <v>0</v>
      </c>
      <c r="J77">
        <v>72.203879000000001</v>
      </c>
      <c r="K77">
        <v>688.24901399999999</v>
      </c>
      <c r="L77">
        <v>657.89409000000001</v>
      </c>
      <c r="M77">
        <v>90.280995000000004</v>
      </c>
      <c r="N77">
        <v>119.5917</v>
      </c>
      <c r="O77">
        <v>125.29529100000001</v>
      </c>
      <c r="P77">
        <v>142.00325599999999</v>
      </c>
      <c r="Q77">
        <v>20.755001</v>
      </c>
      <c r="R77">
        <v>43.050736999999998</v>
      </c>
      <c r="S77">
        <v>26.717787000000001</v>
      </c>
      <c r="T77">
        <v>0.81483300000000003</v>
      </c>
      <c r="U77">
        <v>418.77</v>
      </c>
      <c r="V77">
        <v>20.731850000000001</v>
      </c>
      <c r="W77">
        <v>42.49</v>
      </c>
      <c r="X77">
        <v>147.515625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28.781535999999999</v>
      </c>
      <c r="AE77">
        <v>51.987209</v>
      </c>
      <c r="AF77">
        <v>16.886901999999999</v>
      </c>
      <c r="AG77">
        <v>41.325657999999997</v>
      </c>
      <c r="AH77">
        <v>160.017672</v>
      </c>
      <c r="AI77">
        <v>17.409544</v>
      </c>
      <c r="AJ77">
        <v>0</v>
      </c>
      <c r="AK77">
        <v>55.603538</v>
      </c>
      <c r="AL77">
        <v>84.9422</v>
      </c>
      <c r="AM77">
        <v>5.5408150000000003</v>
      </c>
      <c r="AN77">
        <v>1.108349</v>
      </c>
      <c r="AO77">
        <v>26.46</v>
      </c>
      <c r="AP77">
        <v>9.6074999999999999</v>
      </c>
      <c r="AQ77">
        <v>16.640121000000001</v>
      </c>
      <c r="AR77">
        <v>47.472000000000001</v>
      </c>
      <c r="AS77">
        <v>33.873497</v>
      </c>
      <c r="AT77">
        <v>20.001799999999999</v>
      </c>
      <c r="AU77">
        <v>0</v>
      </c>
      <c r="AV77">
        <v>0</v>
      </c>
      <c r="AW77">
        <v>0</v>
      </c>
      <c r="AX77">
        <v>11.645787</v>
      </c>
      <c r="AY77">
        <v>2.1844579999999998</v>
      </c>
      <c r="AZ77">
        <v>2.429119</v>
      </c>
      <c r="BA77">
        <v>1.7545820000000001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3620.8105399999999</v>
      </c>
    </row>
    <row r="78" spans="1:117">
      <c r="A78" t="s">
        <v>120</v>
      </c>
      <c r="B78">
        <v>0</v>
      </c>
      <c r="C78">
        <v>0</v>
      </c>
      <c r="D78">
        <v>37.956656000000002</v>
      </c>
      <c r="E78">
        <v>0</v>
      </c>
      <c r="F78">
        <v>0</v>
      </c>
      <c r="G78">
        <v>67.615748999999994</v>
      </c>
      <c r="H78">
        <v>0</v>
      </c>
      <c r="I78">
        <v>0</v>
      </c>
      <c r="J78">
        <v>72.203879000000001</v>
      </c>
      <c r="K78">
        <v>688.24901399999999</v>
      </c>
      <c r="L78">
        <v>657.89409000000001</v>
      </c>
      <c r="M78">
        <v>90.280995000000004</v>
      </c>
      <c r="N78">
        <v>119.5917</v>
      </c>
      <c r="O78">
        <v>125.29529100000001</v>
      </c>
      <c r="P78">
        <v>142.00325599999999</v>
      </c>
      <c r="Q78">
        <v>20.755001</v>
      </c>
      <c r="R78">
        <v>43.050736999999998</v>
      </c>
      <c r="S78">
        <v>26.717787000000001</v>
      </c>
      <c r="T78">
        <v>0.81483300000000003</v>
      </c>
      <c r="U78">
        <v>418.77</v>
      </c>
      <c r="V78">
        <v>20.731850000000001</v>
      </c>
      <c r="W78">
        <v>42.49</v>
      </c>
      <c r="X78">
        <v>147.515625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17.092839000000001</v>
      </c>
      <c r="AG78">
        <v>41.325657999999997</v>
      </c>
      <c r="AH78">
        <v>160.017672</v>
      </c>
      <c r="AI78">
        <v>20.087935999999999</v>
      </c>
      <c r="AJ78">
        <v>0</v>
      </c>
      <c r="AK78">
        <v>55.603538</v>
      </c>
      <c r="AL78">
        <v>84.9422</v>
      </c>
      <c r="AM78">
        <v>11.081630000000001</v>
      </c>
      <c r="AN78">
        <v>1.108349</v>
      </c>
      <c r="AO78">
        <v>26.46</v>
      </c>
      <c r="AP78">
        <v>9.6074999999999999</v>
      </c>
      <c r="AQ78">
        <v>25.802292999999999</v>
      </c>
      <c r="AR78">
        <v>47.472000000000001</v>
      </c>
      <c r="AS78">
        <v>33.873497</v>
      </c>
      <c r="AT78">
        <v>20.001799999999999</v>
      </c>
      <c r="AU78">
        <v>0</v>
      </c>
      <c r="AV78">
        <v>0</v>
      </c>
      <c r="AW78">
        <v>0</v>
      </c>
      <c r="AX78">
        <v>11.645787</v>
      </c>
      <c r="AY78">
        <v>2.1844579999999998</v>
      </c>
      <c r="AZ78">
        <v>2.429119</v>
      </c>
      <c r="BA78">
        <v>1.7545820000000001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3654.5455019999999</v>
      </c>
    </row>
    <row r="79" spans="1:117">
      <c r="A79" t="s">
        <v>121</v>
      </c>
      <c r="B79">
        <v>0</v>
      </c>
      <c r="C79">
        <v>0</v>
      </c>
      <c r="D79">
        <v>37.956656000000002</v>
      </c>
      <c r="E79">
        <v>0</v>
      </c>
      <c r="F79">
        <v>0</v>
      </c>
      <c r="G79">
        <v>59.552542000000003</v>
      </c>
      <c r="H79">
        <v>0</v>
      </c>
      <c r="I79">
        <v>31.443624</v>
      </c>
      <c r="J79">
        <v>42.507123</v>
      </c>
      <c r="K79">
        <v>688.24901399999999</v>
      </c>
      <c r="L79">
        <v>657.89409000000001</v>
      </c>
      <c r="M79">
        <v>90.280995000000004</v>
      </c>
      <c r="N79">
        <v>119.5917</v>
      </c>
      <c r="O79">
        <v>125.29529100000001</v>
      </c>
      <c r="P79">
        <v>142.00325599999999</v>
      </c>
      <c r="Q79">
        <v>20.755001</v>
      </c>
      <c r="R79">
        <v>43.050736999999998</v>
      </c>
      <c r="S79">
        <v>26.717787000000001</v>
      </c>
      <c r="T79">
        <v>0.81483300000000003</v>
      </c>
      <c r="U79">
        <v>418.77</v>
      </c>
      <c r="V79">
        <v>20.731850000000001</v>
      </c>
      <c r="W79">
        <v>42.49</v>
      </c>
      <c r="X79">
        <v>147.515625</v>
      </c>
      <c r="Y79">
        <v>0</v>
      </c>
      <c r="Z79">
        <v>19.6614</v>
      </c>
      <c r="AA79">
        <v>42.14808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17.504714</v>
      </c>
      <c r="AG79">
        <v>41.325657999999997</v>
      </c>
      <c r="AH79">
        <v>161.85069200000001</v>
      </c>
      <c r="AI79">
        <v>68.802518000000006</v>
      </c>
      <c r="AJ79">
        <v>0</v>
      </c>
      <c r="AK79">
        <v>55.603538</v>
      </c>
      <c r="AL79">
        <v>84.9422</v>
      </c>
      <c r="AM79">
        <v>16.588864999999998</v>
      </c>
      <c r="AN79">
        <v>1.108349</v>
      </c>
      <c r="AO79">
        <v>26.46</v>
      </c>
      <c r="AP79">
        <v>9.6074999999999999</v>
      </c>
      <c r="AQ79">
        <v>34.492880999999997</v>
      </c>
      <c r="AR79">
        <v>51.887999999999998</v>
      </c>
      <c r="AS79">
        <v>33.873497</v>
      </c>
      <c r="AT79">
        <v>20.001799999999999</v>
      </c>
      <c r="AU79">
        <v>0</v>
      </c>
      <c r="AV79">
        <v>0</v>
      </c>
      <c r="AW79">
        <v>11.518867</v>
      </c>
      <c r="AX79">
        <v>26.203021</v>
      </c>
      <c r="AY79">
        <v>2.2374149999999999</v>
      </c>
      <c r="AZ79">
        <v>2.429119</v>
      </c>
      <c r="BA79">
        <v>1.8130679999999999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3754.0414229999997</v>
      </c>
    </row>
    <row r="80" spans="1:117">
      <c r="A80" t="s">
        <v>122</v>
      </c>
      <c r="B80">
        <v>0</v>
      </c>
      <c r="C80">
        <v>0</v>
      </c>
      <c r="D80">
        <v>37.956656000000002</v>
      </c>
      <c r="E80">
        <v>0</v>
      </c>
      <c r="F80">
        <v>0</v>
      </c>
      <c r="G80">
        <v>60.474052</v>
      </c>
      <c r="H80">
        <v>0</v>
      </c>
      <c r="I80">
        <v>31.443624</v>
      </c>
      <c r="J80">
        <v>35.519651000000003</v>
      </c>
      <c r="K80">
        <v>688.24901399999999</v>
      </c>
      <c r="L80">
        <v>657.89409000000001</v>
      </c>
      <c r="M80">
        <v>90.280995000000004</v>
      </c>
      <c r="N80">
        <v>119.5917</v>
      </c>
      <c r="O80">
        <v>125.29529100000001</v>
      </c>
      <c r="P80">
        <v>142.00325599999999</v>
      </c>
      <c r="Q80">
        <v>20.755001</v>
      </c>
      <c r="R80">
        <v>43.050736999999998</v>
      </c>
      <c r="S80">
        <v>26.717787000000001</v>
      </c>
      <c r="T80">
        <v>0.81483300000000003</v>
      </c>
      <c r="U80">
        <v>418.77</v>
      </c>
      <c r="V80">
        <v>20.731850000000001</v>
      </c>
      <c r="W80">
        <v>42.49</v>
      </c>
      <c r="X80">
        <v>147.515625</v>
      </c>
      <c r="Y80">
        <v>0</v>
      </c>
      <c r="Z80">
        <v>19.6614</v>
      </c>
      <c r="AA80">
        <v>42.14808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17.504714</v>
      </c>
      <c r="AG80">
        <v>41.325657999999997</v>
      </c>
      <c r="AH80">
        <v>161.85069200000001</v>
      </c>
      <c r="AI80">
        <v>68.802518000000006</v>
      </c>
      <c r="AJ80">
        <v>0</v>
      </c>
      <c r="AK80">
        <v>55.603538</v>
      </c>
      <c r="AL80">
        <v>84.9422</v>
      </c>
      <c r="AM80">
        <v>16.588864999999998</v>
      </c>
      <c r="AN80">
        <v>1.108349</v>
      </c>
      <c r="AO80">
        <v>26.46</v>
      </c>
      <c r="AP80">
        <v>9.6074999999999999</v>
      </c>
      <c r="AQ80">
        <v>34.492880999999997</v>
      </c>
      <c r="AR80">
        <v>51.887999999999998</v>
      </c>
      <c r="AS80">
        <v>33.873497</v>
      </c>
      <c r="AT80">
        <v>20.001799999999999</v>
      </c>
      <c r="AU80">
        <v>0</v>
      </c>
      <c r="AV80">
        <v>0</v>
      </c>
      <c r="AW80">
        <v>11.518867</v>
      </c>
      <c r="AX80">
        <v>26.203021</v>
      </c>
      <c r="AY80">
        <v>2.2374149999999999</v>
      </c>
      <c r="AZ80">
        <v>2.429119</v>
      </c>
      <c r="BA80">
        <v>1.8130679999999999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3747.975461</v>
      </c>
    </row>
    <row r="81" spans="1:117">
      <c r="A81" t="s">
        <v>123</v>
      </c>
      <c r="B81">
        <v>0</v>
      </c>
      <c r="C81">
        <v>0</v>
      </c>
      <c r="D81">
        <v>37.956656000000002</v>
      </c>
      <c r="E81">
        <v>0</v>
      </c>
      <c r="F81">
        <v>0</v>
      </c>
      <c r="G81">
        <v>60.474052</v>
      </c>
      <c r="H81">
        <v>0</v>
      </c>
      <c r="I81">
        <v>31.443624</v>
      </c>
      <c r="J81">
        <v>28.532177999999998</v>
      </c>
      <c r="K81">
        <v>688.24901399999999</v>
      </c>
      <c r="L81">
        <v>657.89409000000001</v>
      </c>
      <c r="M81">
        <v>90.280995000000004</v>
      </c>
      <c r="N81">
        <v>119.5917</v>
      </c>
      <c r="O81">
        <v>125.29529100000001</v>
      </c>
      <c r="P81">
        <v>142.00325599999999</v>
      </c>
      <c r="Q81">
        <v>20.755001</v>
      </c>
      <c r="R81">
        <v>38.637025000000001</v>
      </c>
      <c r="S81">
        <v>26.717787000000001</v>
      </c>
      <c r="T81">
        <v>0.81483300000000003</v>
      </c>
      <c r="U81">
        <v>418.77</v>
      </c>
      <c r="V81">
        <v>20.731850000000001</v>
      </c>
      <c r="W81">
        <v>42.49</v>
      </c>
      <c r="X81">
        <v>147.515625</v>
      </c>
      <c r="Y81">
        <v>0</v>
      </c>
      <c r="Z81">
        <v>19.6614</v>
      </c>
      <c r="AA81">
        <v>42.14808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17.504714</v>
      </c>
      <c r="AG81">
        <v>41.325657999999997</v>
      </c>
      <c r="AH81">
        <v>161.85069200000001</v>
      </c>
      <c r="AI81">
        <v>68.802518000000006</v>
      </c>
      <c r="AJ81">
        <v>0</v>
      </c>
      <c r="AK81">
        <v>55.603538</v>
      </c>
      <c r="AL81">
        <v>83.431600000000003</v>
      </c>
      <c r="AM81">
        <v>16.588864999999998</v>
      </c>
      <c r="AN81">
        <v>1.108349</v>
      </c>
      <c r="AO81">
        <v>26.46</v>
      </c>
      <c r="AP81">
        <v>9.6074999999999999</v>
      </c>
      <c r="AQ81">
        <v>34.492880999999997</v>
      </c>
      <c r="AR81">
        <v>47.472000000000001</v>
      </c>
      <c r="AS81">
        <v>33.873497</v>
      </c>
      <c r="AT81">
        <v>20.001799999999999</v>
      </c>
      <c r="AU81">
        <v>0</v>
      </c>
      <c r="AV81">
        <v>0</v>
      </c>
      <c r="AW81">
        <v>11.518867</v>
      </c>
      <c r="AX81">
        <v>26.203021</v>
      </c>
      <c r="AY81">
        <v>2.2374149999999999</v>
      </c>
      <c r="AZ81">
        <v>2.429119</v>
      </c>
      <c r="BA81">
        <v>1.8130679999999999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3730.6476760000005</v>
      </c>
    </row>
    <row r="82" spans="1:117">
      <c r="A82" t="s">
        <v>124</v>
      </c>
      <c r="B82">
        <v>0</v>
      </c>
      <c r="C82">
        <v>0</v>
      </c>
      <c r="D82">
        <v>37.956654</v>
      </c>
      <c r="E82">
        <v>0</v>
      </c>
      <c r="F82">
        <v>0</v>
      </c>
      <c r="G82">
        <v>60.474052</v>
      </c>
      <c r="H82">
        <v>0</v>
      </c>
      <c r="I82">
        <v>31.443624</v>
      </c>
      <c r="J82">
        <v>26.203021</v>
      </c>
      <c r="K82">
        <v>688.24901399999999</v>
      </c>
      <c r="L82">
        <v>657.89409000000001</v>
      </c>
      <c r="M82">
        <v>90.280995000000004</v>
      </c>
      <c r="N82">
        <v>119.5917</v>
      </c>
      <c r="O82">
        <v>125.29529100000001</v>
      </c>
      <c r="P82">
        <v>142.00325599999999</v>
      </c>
      <c r="Q82">
        <v>20.755001</v>
      </c>
      <c r="R82">
        <v>34.091493</v>
      </c>
      <c r="S82">
        <v>26.717787000000001</v>
      </c>
      <c r="T82">
        <v>0.81483300000000003</v>
      </c>
      <c r="U82">
        <v>418.77</v>
      </c>
      <c r="V82">
        <v>20.731850000000001</v>
      </c>
      <c r="W82">
        <v>42.49</v>
      </c>
      <c r="X82">
        <v>147.515625</v>
      </c>
      <c r="Y82">
        <v>0</v>
      </c>
      <c r="Z82">
        <v>19.6614</v>
      </c>
      <c r="AA82">
        <v>42.14808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17.504714</v>
      </c>
      <c r="AG82">
        <v>41.325657999999997</v>
      </c>
      <c r="AH82">
        <v>161.85069200000001</v>
      </c>
      <c r="AI82">
        <v>68.802518000000006</v>
      </c>
      <c r="AJ82">
        <v>0</v>
      </c>
      <c r="AK82">
        <v>55.603538</v>
      </c>
      <c r="AL82">
        <v>83.431600000000003</v>
      </c>
      <c r="AM82">
        <v>16.588864999999998</v>
      </c>
      <c r="AN82">
        <v>1.108349</v>
      </c>
      <c r="AO82">
        <v>26.46</v>
      </c>
      <c r="AP82">
        <v>9.6074999999999999</v>
      </c>
      <c r="AQ82">
        <v>34.492880999999997</v>
      </c>
      <c r="AR82">
        <v>47.472000000000001</v>
      </c>
      <c r="AS82">
        <v>33.873497</v>
      </c>
      <c r="AT82">
        <v>20.001799999999999</v>
      </c>
      <c r="AU82">
        <v>0</v>
      </c>
      <c r="AV82">
        <v>0</v>
      </c>
      <c r="AW82">
        <v>11.518867</v>
      </c>
      <c r="AX82">
        <v>26.203021</v>
      </c>
      <c r="AY82">
        <v>2.2374149999999999</v>
      </c>
      <c r="AZ82">
        <v>2.429119</v>
      </c>
      <c r="BA82">
        <v>1.8130679999999999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3723.7729850000005</v>
      </c>
    </row>
    <row r="83" spans="1:117">
      <c r="A83" t="s">
        <v>125</v>
      </c>
      <c r="B83">
        <v>0</v>
      </c>
      <c r="C83">
        <v>0</v>
      </c>
      <c r="D83">
        <v>37.956654</v>
      </c>
      <c r="E83">
        <v>0</v>
      </c>
      <c r="F83">
        <v>0</v>
      </c>
      <c r="G83">
        <v>60.474051000000003</v>
      </c>
      <c r="H83">
        <v>0</v>
      </c>
      <c r="I83">
        <v>31.443624</v>
      </c>
      <c r="J83">
        <v>26.203021</v>
      </c>
      <c r="K83">
        <v>688.24901399999999</v>
      </c>
      <c r="L83">
        <v>657.89409000000001</v>
      </c>
      <c r="M83">
        <v>90.280995000000004</v>
      </c>
      <c r="N83">
        <v>119.5917</v>
      </c>
      <c r="O83">
        <v>125.29529100000001</v>
      </c>
      <c r="P83">
        <v>142.00325599999999</v>
      </c>
      <c r="Q83">
        <v>20.755001</v>
      </c>
      <c r="R83">
        <v>34.091493</v>
      </c>
      <c r="S83">
        <v>26.717787000000001</v>
      </c>
      <c r="T83">
        <v>0.81483300000000003</v>
      </c>
      <c r="U83">
        <v>418.77</v>
      </c>
      <c r="V83">
        <v>20.731850000000001</v>
      </c>
      <c r="W83">
        <v>42.49</v>
      </c>
      <c r="X83">
        <v>147.515625</v>
      </c>
      <c r="Y83">
        <v>0</v>
      </c>
      <c r="Z83">
        <v>19.6614</v>
      </c>
      <c r="AA83">
        <v>42.14808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17.504714</v>
      </c>
      <c r="AG83">
        <v>41.325657999999997</v>
      </c>
      <c r="AH83">
        <v>161.85069200000001</v>
      </c>
      <c r="AI83">
        <v>68.802518000000006</v>
      </c>
      <c r="AJ83">
        <v>0</v>
      </c>
      <c r="AK83">
        <v>55.603538</v>
      </c>
      <c r="AL83">
        <v>83.431600000000003</v>
      </c>
      <c r="AM83">
        <v>16.588864999999998</v>
      </c>
      <c r="AN83">
        <v>1.128142</v>
      </c>
      <c r="AO83">
        <v>26.46</v>
      </c>
      <c r="AP83">
        <v>9.6074999999999999</v>
      </c>
      <c r="AQ83">
        <v>34.492880999999997</v>
      </c>
      <c r="AR83">
        <v>47.472000000000001</v>
      </c>
      <c r="AS83">
        <v>33.873497</v>
      </c>
      <c r="AT83">
        <v>20.001799999999999</v>
      </c>
      <c r="AU83">
        <v>0</v>
      </c>
      <c r="AV83">
        <v>0</v>
      </c>
      <c r="AW83">
        <v>11.518867</v>
      </c>
      <c r="AX83">
        <v>26.203021</v>
      </c>
      <c r="AY83">
        <v>2.2374149999999999</v>
      </c>
      <c r="AZ83">
        <v>2.429119</v>
      </c>
      <c r="BA83">
        <v>1.8130679999999999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3723.7927769999997</v>
      </c>
    </row>
    <row r="84" spans="1:117">
      <c r="A84" t="s">
        <v>126</v>
      </c>
      <c r="B84">
        <v>0</v>
      </c>
      <c r="C84">
        <v>0</v>
      </c>
      <c r="D84">
        <v>37.956654</v>
      </c>
      <c r="E84">
        <v>0</v>
      </c>
      <c r="F84">
        <v>0</v>
      </c>
      <c r="G84">
        <v>60.474052</v>
      </c>
      <c r="H84">
        <v>0</v>
      </c>
      <c r="I84">
        <v>31.443624</v>
      </c>
      <c r="J84">
        <v>26.203021</v>
      </c>
      <c r="K84">
        <v>688.24901399999999</v>
      </c>
      <c r="L84">
        <v>657.89409000000001</v>
      </c>
      <c r="M84">
        <v>90.280995000000004</v>
      </c>
      <c r="N84">
        <v>119.5917</v>
      </c>
      <c r="O84">
        <v>125.29529100000001</v>
      </c>
      <c r="P84">
        <v>142.00325599999999</v>
      </c>
      <c r="Q84">
        <v>20.755001</v>
      </c>
      <c r="R84">
        <v>34.091493</v>
      </c>
      <c r="S84">
        <v>26.717787000000001</v>
      </c>
      <c r="T84">
        <v>0.81483300000000003</v>
      </c>
      <c r="U84">
        <v>418.77</v>
      </c>
      <c r="V84">
        <v>20.731850000000001</v>
      </c>
      <c r="W84">
        <v>42.49</v>
      </c>
      <c r="X84">
        <v>147.515625</v>
      </c>
      <c r="Y84">
        <v>0</v>
      </c>
      <c r="Z84">
        <v>19.6614</v>
      </c>
      <c r="AA84">
        <v>42.14808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17.504714</v>
      </c>
      <c r="AG84">
        <v>41.325657999999997</v>
      </c>
      <c r="AH84">
        <v>161.85069200000001</v>
      </c>
      <c r="AI84">
        <v>68.802518000000006</v>
      </c>
      <c r="AJ84">
        <v>0</v>
      </c>
      <c r="AK84">
        <v>55.603538</v>
      </c>
      <c r="AL84">
        <v>83.431600000000003</v>
      </c>
      <c r="AM84">
        <v>16.588864999999998</v>
      </c>
      <c r="AN84">
        <v>1.128142</v>
      </c>
      <c r="AO84">
        <v>26.46</v>
      </c>
      <c r="AP84">
        <v>9.6074999999999999</v>
      </c>
      <c r="AQ84">
        <v>34.492880999999997</v>
      </c>
      <c r="AR84">
        <v>47.472000000000001</v>
      </c>
      <c r="AS84">
        <v>33.873497</v>
      </c>
      <c r="AT84">
        <v>20.001799999999999</v>
      </c>
      <c r="AU84">
        <v>0</v>
      </c>
      <c r="AV84">
        <v>0</v>
      </c>
      <c r="AW84">
        <v>11.518867</v>
      </c>
      <c r="AX84">
        <v>26.203021</v>
      </c>
      <c r="AY84">
        <v>2.2374149999999999</v>
      </c>
      <c r="AZ84">
        <v>2.429119</v>
      </c>
      <c r="BA84">
        <v>1.8130679999999999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3723.792778</v>
      </c>
    </row>
    <row r="85" spans="1:117">
      <c r="A85" t="s">
        <v>127</v>
      </c>
      <c r="B85">
        <v>0</v>
      </c>
      <c r="C85">
        <v>0</v>
      </c>
      <c r="D85">
        <v>37.956654</v>
      </c>
      <c r="E85">
        <v>0</v>
      </c>
      <c r="F85">
        <v>0</v>
      </c>
      <c r="G85">
        <v>56.442447999999999</v>
      </c>
      <c r="H85">
        <v>0</v>
      </c>
      <c r="I85">
        <v>31.443624</v>
      </c>
      <c r="J85">
        <v>26.203021</v>
      </c>
      <c r="K85">
        <v>688.24901399999999</v>
      </c>
      <c r="L85">
        <v>657.89409000000001</v>
      </c>
      <c r="M85">
        <v>90.280995000000004</v>
      </c>
      <c r="N85">
        <v>119.5917</v>
      </c>
      <c r="O85">
        <v>125.29529100000001</v>
      </c>
      <c r="P85">
        <v>142.00325599999999</v>
      </c>
      <c r="Q85">
        <v>20.755001</v>
      </c>
      <c r="R85">
        <v>34.091493</v>
      </c>
      <c r="S85">
        <v>26.717787000000001</v>
      </c>
      <c r="T85">
        <v>0.81483300000000003</v>
      </c>
      <c r="U85">
        <v>418.77</v>
      </c>
      <c r="V85">
        <v>20.731850000000001</v>
      </c>
      <c r="W85">
        <v>42.49</v>
      </c>
      <c r="X85">
        <v>147.515625</v>
      </c>
      <c r="Y85">
        <v>0</v>
      </c>
      <c r="Z85">
        <v>19.6614</v>
      </c>
      <c r="AA85">
        <v>42.14808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17.504714</v>
      </c>
      <c r="AG85">
        <v>41.325657999999997</v>
      </c>
      <c r="AH85">
        <v>161.85069200000001</v>
      </c>
      <c r="AI85">
        <v>10.713564999999999</v>
      </c>
      <c r="AJ85">
        <v>0</v>
      </c>
      <c r="AK85">
        <v>55.603538</v>
      </c>
      <c r="AL85">
        <v>83.082999999999998</v>
      </c>
      <c r="AM85">
        <v>16.588864999999998</v>
      </c>
      <c r="AN85">
        <v>1.128142</v>
      </c>
      <c r="AO85">
        <v>26.46</v>
      </c>
      <c r="AP85">
        <v>9.6074999999999999</v>
      </c>
      <c r="AQ85">
        <v>34.492880999999997</v>
      </c>
      <c r="AR85">
        <v>47.472000000000001</v>
      </c>
      <c r="AS85">
        <v>33.873497</v>
      </c>
      <c r="AT85">
        <v>20.001799999999999</v>
      </c>
      <c r="AU85">
        <v>0</v>
      </c>
      <c r="AV85">
        <v>0</v>
      </c>
      <c r="AW85">
        <v>11.518867</v>
      </c>
      <c r="AX85">
        <v>26.203021</v>
      </c>
      <c r="AY85">
        <v>2.2374149999999999</v>
      </c>
      <c r="AZ85">
        <v>2.429119</v>
      </c>
      <c r="BA85">
        <v>1.8130679999999999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3661.3236210000005</v>
      </c>
    </row>
    <row r="86" spans="1:117">
      <c r="A86" t="s">
        <v>128</v>
      </c>
      <c r="B86">
        <v>0</v>
      </c>
      <c r="C86">
        <v>0</v>
      </c>
      <c r="D86">
        <v>37.956654</v>
      </c>
      <c r="E86">
        <v>0</v>
      </c>
      <c r="F86">
        <v>0</v>
      </c>
      <c r="G86">
        <v>56.442447999999999</v>
      </c>
      <c r="H86">
        <v>0</v>
      </c>
      <c r="I86">
        <v>31.443624</v>
      </c>
      <c r="J86">
        <v>26.203021</v>
      </c>
      <c r="K86">
        <v>688.24901399999999</v>
      </c>
      <c r="L86">
        <v>657.89409000000001</v>
      </c>
      <c r="M86">
        <v>90.280995000000004</v>
      </c>
      <c r="N86">
        <v>119.5917</v>
      </c>
      <c r="O86">
        <v>125.29529100000001</v>
      </c>
      <c r="P86">
        <v>142.00325599999999</v>
      </c>
      <c r="Q86">
        <v>20.755001</v>
      </c>
      <c r="R86">
        <v>34.091493</v>
      </c>
      <c r="S86">
        <v>26.717787000000001</v>
      </c>
      <c r="T86">
        <v>0.81483300000000003</v>
      </c>
      <c r="U86">
        <v>418.77</v>
      </c>
      <c r="V86">
        <v>20.731850000000001</v>
      </c>
      <c r="W86">
        <v>42.49</v>
      </c>
      <c r="X86">
        <v>147.515625</v>
      </c>
      <c r="Y86">
        <v>0</v>
      </c>
      <c r="Z86">
        <v>13.1076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17.504714</v>
      </c>
      <c r="AG86">
        <v>41.325657999999997</v>
      </c>
      <c r="AH86">
        <v>160.017672</v>
      </c>
      <c r="AI86">
        <v>3.3479899999999998</v>
      </c>
      <c r="AJ86">
        <v>0</v>
      </c>
      <c r="AK86">
        <v>55.603538</v>
      </c>
      <c r="AL86">
        <v>83.082999999999998</v>
      </c>
      <c r="AM86">
        <v>16.588864999999998</v>
      </c>
      <c r="AN86">
        <v>1.128142</v>
      </c>
      <c r="AO86">
        <v>26.46</v>
      </c>
      <c r="AP86">
        <v>9.6074999999999999</v>
      </c>
      <c r="AQ86">
        <v>34.492880999999997</v>
      </c>
      <c r="AR86">
        <v>47.472000000000001</v>
      </c>
      <c r="AS86">
        <v>33.873497</v>
      </c>
      <c r="AT86">
        <v>20.001799999999999</v>
      </c>
      <c r="AU86">
        <v>0</v>
      </c>
      <c r="AV86">
        <v>0</v>
      </c>
      <c r="AW86">
        <v>11.518867</v>
      </c>
      <c r="AX86">
        <v>26.203021</v>
      </c>
      <c r="AY86">
        <v>2.1844579999999998</v>
      </c>
      <c r="AZ86">
        <v>2.429119</v>
      </c>
      <c r="BA86">
        <v>1.7545820000000001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3641.9621670000006</v>
      </c>
    </row>
    <row r="87" spans="1:117">
      <c r="A87" t="s">
        <v>129</v>
      </c>
      <c r="B87">
        <v>0</v>
      </c>
      <c r="C87">
        <v>0</v>
      </c>
      <c r="D87">
        <v>32.374794000000001</v>
      </c>
      <c r="E87">
        <v>0</v>
      </c>
      <c r="F87">
        <v>0</v>
      </c>
      <c r="G87">
        <v>56.442447999999999</v>
      </c>
      <c r="H87">
        <v>0</v>
      </c>
      <c r="I87">
        <v>31.443624</v>
      </c>
      <c r="J87">
        <v>26.203021</v>
      </c>
      <c r="K87">
        <v>688.24901399999999</v>
      </c>
      <c r="L87">
        <v>657.89409000000001</v>
      </c>
      <c r="M87">
        <v>90.280995000000004</v>
      </c>
      <c r="N87">
        <v>119.5917</v>
      </c>
      <c r="O87">
        <v>125.29529100000001</v>
      </c>
      <c r="P87">
        <v>142.00325599999999</v>
      </c>
      <c r="Q87">
        <v>20.755001</v>
      </c>
      <c r="R87">
        <v>34.091493</v>
      </c>
      <c r="S87">
        <v>26.717787000000001</v>
      </c>
      <c r="T87">
        <v>0.81483300000000003</v>
      </c>
      <c r="U87">
        <v>418.77</v>
      </c>
      <c r="V87">
        <v>20.731850000000001</v>
      </c>
      <c r="W87">
        <v>42.49</v>
      </c>
      <c r="X87">
        <v>147.515625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17.504714</v>
      </c>
      <c r="AG87">
        <v>41.325657999999997</v>
      </c>
      <c r="AH87">
        <v>160.017672</v>
      </c>
      <c r="AI87">
        <v>3.3479899999999998</v>
      </c>
      <c r="AJ87">
        <v>0</v>
      </c>
      <c r="AK87">
        <v>55.603538</v>
      </c>
      <c r="AL87">
        <v>83.082999999999998</v>
      </c>
      <c r="AM87">
        <v>16.588864999999998</v>
      </c>
      <c r="AN87">
        <v>1.128142</v>
      </c>
      <c r="AO87">
        <v>26.46</v>
      </c>
      <c r="AP87">
        <v>9.6074999999999999</v>
      </c>
      <c r="AQ87">
        <v>34.492880999999997</v>
      </c>
      <c r="AR87">
        <v>47.472000000000001</v>
      </c>
      <c r="AS87">
        <v>33.873497</v>
      </c>
      <c r="AT87">
        <v>20.001799999999999</v>
      </c>
      <c r="AU87">
        <v>0</v>
      </c>
      <c r="AV87">
        <v>5.5818599999999998</v>
      </c>
      <c r="AW87">
        <v>11.518867</v>
      </c>
      <c r="AX87">
        <v>26.203021</v>
      </c>
      <c r="AY87">
        <v>2.1844579999999998</v>
      </c>
      <c r="AZ87">
        <v>2.429119</v>
      </c>
      <c r="BA87">
        <v>1.7545820000000001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3641.9621670000006</v>
      </c>
    </row>
    <row r="88" spans="1:117">
      <c r="A88" t="s">
        <v>130</v>
      </c>
      <c r="B88">
        <v>0</v>
      </c>
      <c r="C88">
        <v>0</v>
      </c>
      <c r="D88">
        <v>32.374794000000001</v>
      </c>
      <c r="E88">
        <v>0</v>
      </c>
      <c r="F88">
        <v>0</v>
      </c>
      <c r="G88">
        <v>56.442447999999999</v>
      </c>
      <c r="H88">
        <v>0</v>
      </c>
      <c r="I88">
        <v>31.443624</v>
      </c>
      <c r="J88">
        <v>26.203021</v>
      </c>
      <c r="K88">
        <v>688.24901399999999</v>
      </c>
      <c r="L88">
        <v>657.89409000000001</v>
      </c>
      <c r="M88">
        <v>90.280995000000004</v>
      </c>
      <c r="N88">
        <v>119.5917</v>
      </c>
      <c r="O88">
        <v>125.29529100000001</v>
      </c>
      <c r="P88">
        <v>142.00325599999999</v>
      </c>
      <c r="Q88">
        <v>20.755001</v>
      </c>
      <c r="R88">
        <v>34.091493</v>
      </c>
      <c r="S88">
        <v>26.717787000000001</v>
      </c>
      <c r="T88">
        <v>0.81483300000000003</v>
      </c>
      <c r="U88">
        <v>418.77</v>
      </c>
      <c r="V88">
        <v>20.731850000000001</v>
      </c>
      <c r="W88">
        <v>42.49</v>
      </c>
      <c r="X88">
        <v>147.515625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17.504714</v>
      </c>
      <c r="AG88">
        <v>41.325657999999997</v>
      </c>
      <c r="AH88">
        <v>160.017672</v>
      </c>
      <c r="AI88">
        <v>3.3479899999999998</v>
      </c>
      <c r="AJ88">
        <v>0</v>
      </c>
      <c r="AK88">
        <v>55.603538</v>
      </c>
      <c r="AL88">
        <v>83.082999999999998</v>
      </c>
      <c r="AM88">
        <v>16.588864999999998</v>
      </c>
      <c r="AN88">
        <v>1.128142</v>
      </c>
      <c r="AO88">
        <v>26.46</v>
      </c>
      <c r="AP88">
        <v>9.6074999999999999</v>
      </c>
      <c r="AQ88">
        <v>34.492880999999997</v>
      </c>
      <c r="AR88">
        <v>47.472000000000001</v>
      </c>
      <c r="AS88">
        <v>33.873497</v>
      </c>
      <c r="AT88">
        <v>20.001799999999999</v>
      </c>
      <c r="AU88">
        <v>0</v>
      </c>
      <c r="AV88">
        <v>5.5818599999999998</v>
      </c>
      <c r="AW88">
        <v>11.518867</v>
      </c>
      <c r="AX88">
        <v>26.203021</v>
      </c>
      <c r="AY88">
        <v>2.1844579999999998</v>
      </c>
      <c r="AZ88">
        <v>2.429119</v>
      </c>
      <c r="BA88">
        <v>1.7545820000000001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3641.9621670000006</v>
      </c>
    </row>
    <row r="89" spans="1:117">
      <c r="A89" t="s">
        <v>131</v>
      </c>
      <c r="B89">
        <v>0</v>
      </c>
      <c r="C89">
        <v>0</v>
      </c>
      <c r="D89">
        <v>33.491166</v>
      </c>
      <c r="E89">
        <v>0</v>
      </c>
      <c r="F89">
        <v>0</v>
      </c>
      <c r="G89">
        <v>56.442447999999999</v>
      </c>
      <c r="H89">
        <v>0</v>
      </c>
      <c r="I89">
        <v>11.645787</v>
      </c>
      <c r="J89">
        <v>72.203879000000001</v>
      </c>
      <c r="K89">
        <v>688.24901399999999</v>
      </c>
      <c r="L89">
        <v>657.89409000000001</v>
      </c>
      <c r="M89">
        <v>90.280995000000004</v>
      </c>
      <c r="N89">
        <v>119.5917</v>
      </c>
      <c r="O89">
        <v>125.29529100000001</v>
      </c>
      <c r="P89">
        <v>142.00325599999999</v>
      </c>
      <c r="Q89">
        <v>20.755001</v>
      </c>
      <c r="R89">
        <v>34.091493</v>
      </c>
      <c r="S89">
        <v>26.717787000000001</v>
      </c>
      <c r="T89">
        <v>0.81483300000000003</v>
      </c>
      <c r="U89">
        <v>418.77</v>
      </c>
      <c r="V89">
        <v>20.731850000000001</v>
      </c>
      <c r="W89">
        <v>41.579500000000003</v>
      </c>
      <c r="X89">
        <v>147.515625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17.504714</v>
      </c>
      <c r="AG89">
        <v>41.325657999999997</v>
      </c>
      <c r="AH89">
        <v>160.017672</v>
      </c>
      <c r="AI89">
        <v>16.070349</v>
      </c>
      <c r="AJ89">
        <v>0</v>
      </c>
      <c r="AK89">
        <v>55.603538</v>
      </c>
      <c r="AL89">
        <v>83.082999999999998</v>
      </c>
      <c r="AM89">
        <v>16.588864999999998</v>
      </c>
      <c r="AN89">
        <v>1.128142</v>
      </c>
      <c r="AO89">
        <v>26.46</v>
      </c>
      <c r="AP89">
        <v>9.6074999999999999</v>
      </c>
      <c r="AQ89">
        <v>34.492880999999997</v>
      </c>
      <c r="AR89">
        <v>47.472000000000001</v>
      </c>
      <c r="AS89">
        <v>33.873497</v>
      </c>
      <c r="AT89">
        <v>20.001799999999999</v>
      </c>
      <c r="AU89">
        <v>0</v>
      </c>
      <c r="AV89">
        <v>5.5818599999999998</v>
      </c>
      <c r="AW89">
        <v>11.518867</v>
      </c>
      <c r="AX89">
        <v>0</v>
      </c>
      <c r="AY89">
        <v>2.1844579999999998</v>
      </c>
      <c r="AZ89">
        <v>2.429119</v>
      </c>
      <c r="BA89">
        <v>1.7545820000000001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3654.890398</v>
      </c>
    </row>
    <row r="90" spans="1:117">
      <c r="A90" t="s">
        <v>132</v>
      </c>
      <c r="B90">
        <v>0</v>
      </c>
      <c r="C90">
        <v>0</v>
      </c>
      <c r="D90">
        <v>33.491166</v>
      </c>
      <c r="E90">
        <v>0</v>
      </c>
      <c r="F90">
        <v>0</v>
      </c>
      <c r="G90">
        <v>56.442447999999999</v>
      </c>
      <c r="H90">
        <v>0</v>
      </c>
      <c r="I90">
        <v>11.645787</v>
      </c>
      <c r="J90">
        <v>72.203879000000001</v>
      </c>
      <c r="K90">
        <v>688.24901399999999</v>
      </c>
      <c r="L90">
        <v>657.89409000000001</v>
      </c>
      <c r="M90">
        <v>90.280995000000004</v>
      </c>
      <c r="N90">
        <v>119.5917</v>
      </c>
      <c r="O90">
        <v>125.29529100000001</v>
      </c>
      <c r="P90">
        <v>142.00325599999999</v>
      </c>
      <c r="Q90">
        <v>20.755001</v>
      </c>
      <c r="R90">
        <v>34.091493</v>
      </c>
      <c r="S90">
        <v>26.717787000000001</v>
      </c>
      <c r="T90">
        <v>0.81483300000000003</v>
      </c>
      <c r="U90">
        <v>418.77</v>
      </c>
      <c r="V90">
        <v>20.731850000000001</v>
      </c>
      <c r="W90">
        <v>41.579500000000003</v>
      </c>
      <c r="X90">
        <v>147.515625</v>
      </c>
      <c r="Y90">
        <v>0</v>
      </c>
      <c r="Z90">
        <v>19.6614</v>
      </c>
      <c r="AA90">
        <v>42.14808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17.504714</v>
      </c>
      <c r="AG90">
        <v>41.325657999999997</v>
      </c>
      <c r="AH90">
        <v>161.85069200000001</v>
      </c>
      <c r="AI90">
        <v>16.070349</v>
      </c>
      <c r="AJ90">
        <v>0</v>
      </c>
      <c r="AK90">
        <v>55.603538</v>
      </c>
      <c r="AL90">
        <v>83.082999999999998</v>
      </c>
      <c r="AM90">
        <v>16.588864999999998</v>
      </c>
      <c r="AN90">
        <v>1.128142</v>
      </c>
      <c r="AO90">
        <v>26.46</v>
      </c>
      <c r="AP90">
        <v>9.6074999999999999</v>
      </c>
      <c r="AQ90">
        <v>34.492880999999997</v>
      </c>
      <c r="AR90">
        <v>47.472000000000001</v>
      </c>
      <c r="AS90">
        <v>33.873497</v>
      </c>
      <c r="AT90">
        <v>20.001799999999999</v>
      </c>
      <c r="AU90">
        <v>0</v>
      </c>
      <c r="AV90">
        <v>5.5818599999999998</v>
      </c>
      <c r="AW90">
        <v>11.518867</v>
      </c>
      <c r="AX90">
        <v>0</v>
      </c>
      <c r="AY90">
        <v>2.2374149999999999</v>
      </c>
      <c r="AZ90">
        <v>2.429119</v>
      </c>
      <c r="BA90">
        <v>1.8130679999999999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3666.8862770000001</v>
      </c>
    </row>
    <row r="91" spans="1:117">
      <c r="A91" t="s">
        <v>133</v>
      </c>
      <c r="B91">
        <v>0</v>
      </c>
      <c r="C91">
        <v>0</v>
      </c>
      <c r="D91">
        <v>33.491166</v>
      </c>
      <c r="E91">
        <v>0</v>
      </c>
      <c r="F91">
        <v>0</v>
      </c>
      <c r="G91">
        <v>56.442447999999999</v>
      </c>
      <c r="H91">
        <v>0</v>
      </c>
      <c r="I91">
        <v>11.645787</v>
      </c>
      <c r="J91">
        <v>72.203879000000001</v>
      </c>
      <c r="K91">
        <v>688.24901399999999</v>
      </c>
      <c r="L91">
        <v>657.89409000000001</v>
      </c>
      <c r="M91">
        <v>90.280995000000004</v>
      </c>
      <c r="N91">
        <v>119.5917</v>
      </c>
      <c r="O91">
        <v>125.29529100000001</v>
      </c>
      <c r="P91">
        <v>142.00325599999999</v>
      </c>
      <c r="Q91">
        <v>20.755001</v>
      </c>
      <c r="R91">
        <v>34.091493</v>
      </c>
      <c r="S91">
        <v>26.717787000000001</v>
      </c>
      <c r="T91">
        <v>0.81483300000000003</v>
      </c>
      <c r="U91">
        <v>418.77</v>
      </c>
      <c r="V91">
        <v>20.731850000000001</v>
      </c>
      <c r="W91">
        <v>41.579500000000003</v>
      </c>
      <c r="X91">
        <v>147.515625</v>
      </c>
      <c r="Y91">
        <v>0</v>
      </c>
      <c r="Z91">
        <v>19.6614</v>
      </c>
      <c r="AA91">
        <v>42.14808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17.504714</v>
      </c>
      <c r="AG91">
        <v>41.325657999999997</v>
      </c>
      <c r="AH91">
        <v>161.85069200000001</v>
      </c>
      <c r="AI91">
        <v>16.070349</v>
      </c>
      <c r="AJ91">
        <v>0</v>
      </c>
      <c r="AK91">
        <v>55.603538</v>
      </c>
      <c r="AL91">
        <v>83.082999999999998</v>
      </c>
      <c r="AM91">
        <v>16.588864999999998</v>
      </c>
      <c r="AN91">
        <v>1.128142</v>
      </c>
      <c r="AO91">
        <v>26.46</v>
      </c>
      <c r="AP91">
        <v>9.6074999999999999</v>
      </c>
      <c r="AQ91">
        <v>34.492880999999997</v>
      </c>
      <c r="AR91">
        <v>47.472000000000001</v>
      </c>
      <c r="AS91">
        <v>33.873497</v>
      </c>
      <c r="AT91">
        <v>20.001799999999999</v>
      </c>
      <c r="AU91">
        <v>0</v>
      </c>
      <c r="AV91">
        <v>5.5818599999999998</v>
      </c>
      <c r="AW91">
        <v>11.518867</v>
      </c>
      <c r="AX91">
        <v>0</v>
      </c>
      <c r="AY91">
        <v>2.2374149999999999</v>
      </c>
      <c r="AZ91">
        <v>2.429119</v>
      </c>
      <c r="BA91">
        <v>1.8130679999999999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3666.8862770000001</v>
      </c>
    </row>
    <row r="92" spans="1:117">
      <c r="A92" t="s">
        <v>134</v>
      </c>
      <c r="B92">
        <v>0</v>
      </c>
      <c r="C92">
        <v>0</v>
      </c>
      <c r="D92">
        <v>33.491165000000002</v>
      </c>
      <c r="E92">
        <v>0</v>
      </c>
      <c r="F92">
        <v>0</v>
      </c>
      <c r="G92">
        <v>56.442447999999999</v>
      </c>
      <c r="H92">
        <v>0</v>
      </c>
      <c r="I92">
        <v>11.645787</v>
      </c>
      <c r="J92">
        <v>72.203879000000001</v>
      </c>
      <c r="K92">
        <v>688.24901399999999</v>
      </c>
      <c r="L92">
        <v>657.89409000000001</v>
      </c>
      <c r="M92">
        <v>90.280995000000004</v>
      </c>
      <c r="N92">
        <v>119.5917</v>
      </c>
      <c r="O92">
        <v>125.29529100000001</v>
      </c>
      <c r="P92">
        <v>142.00325599999999</v>
      </c>
      <c r="Q92">
        <v>20.755001</v>
      </c>
      <c r="R92">
        <v>34.091493</v>
      </c>
      <c r="S92">
        <v>26.717787000000001</v>
      </c>
      <c r="T92">
        <v>0.81483300000000003</v>
      </c>
      <c r="U92">
        <v>418.77</v>
      </c>
      <c r="V92">
        <v>20.731850000000001</v>
      </c>
      <c r="W92">
        <v>41.579500000000003</v>
      </c>
      <c r="X92">
        <v>147.515625</v>
      </c>
      <c r="Y92">
        <v>0</v>
      </c>
      <c r="Z92">
        <v>19.6614</v>
      </c>
      <c r="AA92">
        <v>42.14808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17.504714</v>
      </c>
      <c r="AG92">
        <v>41.325657999999997</v>
      </c>
      <c r="AH92">
        <v>161.85069200000001</v>
      </c>
      <c r="AI92">
        <v>16.070349</v>
      </c>
      <c r="AJ92">
        <v>0</v>
      </c>
      <c r="AK92">
        <v>55.603538</v>
      </c>
      <c r="AL92">
        <v>83.082999999999998</v>
      </c>
      <c r="AM92">
        <v>16.588864999999998</v>
      </c>
      <c r="AN92">
        <v>1.128142</v>
      </c>
      <c r="AO92">
        <v>26.46</v>
      </c>
      <c r="AP92">
        <v>9.6074999999999999</v>
      </c>
      <c r="AQ92">
        <v>34.492880999999997</v>
      </c>
      <c r="AR92">
        <v>47.472000000000001</v>
      </c>
      <c r="AS92">
        <v>33.873497</v>
      </c>
      <c r="AT92">
        <v>20.001799999999999</v>
      </c>
      <c r="AU92">
        <v>0</v>
      </c>
      <c r="AV92">
        <v>5.5818599999999998</v>
      </c>
      <c r="AW92">
        <v>11.518867</v>
      </c>
      <c r="AX92">
        <v>0</v>
      </c>
      <c r="AY92">
        <v>2.2374149999999999</v>
      </c>
      <c r="AZ92">
        <v>2.429119</v>
      </c>
      <c r="BA92">
        <v>1.8130679999999999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3666.8862760000006</v>
      </c>
    </row>
    <row r="93" spans="1:117">
      <c r="A93" t="s">
        <v>135</v>
      </c>
      <c r="B93">
        <v>0</v>
      </c>
      <c r="C93">
        <v>0</v>
      </c>
      <c r="D93">
        <v>33.491165000000002</v>
      </c>
      <c r="E93">
        <v>0</v>
      </c>
      <c r="F93">
        <v>0</v>
      </c>
      <c r="G93">
        <v>56.442447999999999</v>
      </c>
      <c r="H93">
        <v>0</v>
      </c>
      <c r="I93">
        <v>11.645787</v>
      </c>
      <c r="J93">
        <v>72.203879000000001</v>
      </c>
      <c r="K93">
        <v>688.24901399999999</v>
      </c>
      <c r="L93">
        <v>657.89409000000001</v>
      </c>
      <c r="M93">
        <v>90.280995000000004</v>
      </c>
      <c r="N93">
        <v>119.5917</v>
      </c>
      <c r="O93">
        <v>125.29529100000001</v>
      </c>
      <c r="P93">
        <v>142.00325599999999</v>
      </c>
      <c r="Q93">
        <v>20.755001</v>
      </c>
      <c r="R93">
        <v>34.091493</v>
      </c>
      <c r="S93">
        <v>26.717787000000001</v>
      </c>
      <c r="T93">
        <v>0.81483300000000003</v>
      </c>
      <c r="U93">
        <v>418.77</v>
      </c>
      <c r="V93">
        <v>20.731850000000001</v>
      </c>
      <c r="W93">
        <v>41.579500000000003</v>
      </c>
      <c r="X93">
        <v>147.515625</v>
      </c>
      <c r="Y93">
        <v>0</v>
      </c>
      <c r="Z93">
        <v>19.6614</v>
      </c>
      <c r="AA93">
        <v>42.14808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17.504714</v>
      </c>
      <c r="AG93">
        <v>41.325657999999997</v>
      </c>
      <c r="AH93">
        <v>161.85069200000001</v>
      </c>
      <c r="AI93">
        <v>16.070349</v>
      </c>
      <c r="AJ93">
        <v>0</v>
      </c>
      <c r="AK93">
        <v>55.603538</v>
      </c>
      <c r="AL93">
        <v>83.082999999999998</v>
      </c>
      <c r="AM93">
        <v>16.588864999999998</v>
      </c>
      <c r="AN93">
        <v>1.128142</v>
      </c>
      <c r="AO93">
        <v>26.46</v>
      </c>
      <c r="AP93">
        <v>9.6074999999999999</v>
      </c>
      <c r="AQ93">
        <v>34.492880999999997</v>
      </c>
      <c r="AR93">
        <v>47.472000000000001</v>
      </c>
      <c r="AS93">
        <v>33.873497</v>
      </c>
      <c r="AT93">
        <v>20.001799999999999</v>
      </c>
      <c r="AU93">
        <v>0</v>
      </c>
      <c r="AV93">
        <v>5.5818599999999998</v>
      </c>
      <c r="AW93">
        <v>11.518867</v>
      </c>
      <c r="AX93">
        <v>0</v>
      </c>
      <c r="AY93">
        <v>2.2374149999999999</v>
      </c>
      <c r="AZ93">
        <v>2.429119</v>
      </c>
      <c r="BA93">
        <v>1.8130679999999999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3666.8862760000006</v>
      </c>
    </row>
    <row r="94" spans="1:117">
      <c r="A94" t="s">
        <v>136</v>
      </c>
      <c r="B94">
        <v>0</v>
      </c>
      <c r="C94">
        <v>0</v>
      </c>
      <c r="D94">
        <v>33.491165000000002</v>
      </c>
      <c r="E94">
        <v>0</v>
      </c>
      <c r="F94">
        <v>0</v>
      </c>
      <c r="G94">
        <v>56.442447999999999</v>
      </c>
      <c r="H94">
        <v>0</v>
      </c>
      <c r="I94">
        <v>11.645787</v>
      </c>
      <c r="J94">
        <v>72.203879000000001</v>
      </c>
      <c r="K94">
        <v>688.24901399999999</v>
      </c>
      <c r="L94">
        <v>657.89409000000001</v>
      </c>
      <c r="M94">
        <v>90.280995000000004</v>
      </c>
      <c r="N94">
        <v>119.5917</v>
      </c>
      <c r="O94">
        <v>125.29529100000001</v>
      </c>
      <c r="P94">
        <v>142.00325599999999</v>
      </c>
      <c r="Q94">
        <v>20.755001</v>
      </c>
      <c r="R94">
        <v>34.091493</v>
      </c>
      <c r="S94">
        <v>26.717787000000001</v>
      </c>
      <c r="T94">
        <v>0.81483300000000003</v>
      </c>
      <c r="U94">
        <v>418.77</v>
      </c>
      <c r="V94">
        <v>20.731850000000001</v>
      </c>
      <c r="W94">
        <v>41.579500000000003</v>
      </c>
      <c r="X94">
        <v>147.515625</v>
      </c>
      <c r="Y94">
        <v>0</v>
      </c>
      <c r="Z94">
        <v>19.6614</v>
      </c>
      <c r="AA94">
        <v>42.14808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17.504714</v>
      </c>
      <c r="AG94">
        <v>41.325657999999997</v>
      </c>
      <c r="AH94">
        <v>161.85069200000001</v>
      </c>
      <c r="AI94">
        <v>16.070349</v>
      </c>
      <c r="AJ94">
        <v>0</v>
      </c>
      <c r="AK94">
        <v>55.603538</v>
      </c>
      <c r="AL94">
        <v>83.082999999999998</v>
      </c>
      <c r="AM94">
        <v>16.588864999999998</v>
      </c>
      <c r="AN94">
        <v>1.128142</v>
      </c>
      <c r="AO94">
        <v>26.46</v>
      </c>
      <c r="AP94">
        <v>9.6074999999999999</v>
      </c>
      <c r="AQ94">
        <v>34.492880999999997</v>
      </c>
      <c r="AR94">
        <v>47.472000000000001</v>
      </c>
      <c r="AS94">
        <v>33.873497</v>
      </c>
      <c r="AT94">
        <v>20.001799999999999</v>
      </c>
      <c r="AU94">
        <v>0</v>
      </c>
      <c r="AV94">
        <v>5.5818599999999998</v>
      </c>
      <c r="AW94">
        <v>11.518867</v>
      </c>
      <c r="AX94">
        <v>0</v>
      </c>
      <c r="AY94">
        <v>2.2374149999999999</v>
      </c>
      <c r="AZ94">
        <v>2.429119</v>
      </c>
      <c r="BA94">
        <v>1.8130679999999999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3666.8862760000006</v>
      </c>
    </row>
    <row r="95" spans="1:117">
      <c r="A95" t="s">
        <v>137</v>
      </c>
      <c r="B95">
        <v>0</v>
      </c>
      <c r="C95">
        <v>0</v>
      </c>
      <c r="D95">
        <v>33.491166</v>
      </c>
      <c r="E95">
        <v>0</v>
      </c>
      <c r="F95">
        <v>0</v>
      </c>
      <c r="G95">
        <v>56.442447999999999</v>
      </c>
      <c r="H95">
        <v>0</v>
      </c>
      <c r="I95">
        <v>11.645787</v>
      </c>
      <c r="J95">
        <v>72.203879000000001</v>
      </c>
      <c r="K95">
        <v>688.24901399999999</v>
      </c>
      <c r="L95">
        <v>657.89409000000001</v>
      </c>
      <c r="M95">
        <v>90.280995000000004</v>
      </c>
      <c r="N95">
        <v>119.5917</v>
      </c>
      <c r="O95">
        <v>125.29529100000001</v>
      </c>
      <c r="P95">
        <v>142.00325599999999</v>
      </c>
      <c r="Q95">
        <v>20.755001</v>
      </c>
      <c r="R95">
        <v>38.637025000000001</v>
      </c>
      <c r="S95">
        <v>26.717787000000001</v>
      </c>
      <c r="T95">
        <v>0.81483300000000003</v>
      </c>
      <c r="U95">
        <v>418.77</v>
      </c>
      <c r="V95">
        <v>20.731850000000001</v>
      </c>
      <c r="W95">
        <v>41.579500000000003</v>
      </c>
      <c r="X95">
        <v>147.515625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17.504714</v>
      </c>
      <c r="AG95">
        <v>41.325657999999997</v>
      </c>
      <c r="AH95">
        <v>160.017672</v>
      </c>
      <c r="AI95">
        <v>16.070349</v>
      </c>
      <c r="AJ95">
        <v>0</v>
      </c>
      <c r="AK95">
        <v>55.603538</v>
      </c>
      <c r="AL95">
        <v>82.501999999999995</v>
      </c>
      <c r="AM95">
        <v>16.588864999999998</v>
      </c>
      <c r="AN95">
        <v>1.128142</v>
      </c>
      <c r="AO95">
        <v>26.46</v>
      </c>
      <c r="AP95">
        <v>9.6074999999999999</v>
      </c>
      <c r="AQ95">
        <v>34.492880999999997</v>
      </c>
      <c r="AR95">
        <v>47.472000000000001</v>
      </c>
      <c r="AS95">
        <v>33.873497</v>
      </c>
      <c r="AT95">
        <v>20.001799999999999</v>
      </c>
      <c r="AU95">
        <v>0</v>
      </c>
      <c r="AV95">
        <v>5.5818599999999998</v>
      </c>
      <c r="AW95">
        <v>11.518867</v>
      </c>
      <c r="AX95">
        <v>0</v>
      </c>
      <c r="AY95">
        <v>2.1844579999999998</v>
      </c>
      <c r="AZ95">
        <v>2.429119</v>
      </c>
      <c r="BA95">
        <v>1.7545820000000001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3658.85493</v>
      </c>
    </row>
    <row r="96" spans="1:117">
      <c r="A96" t="s">
        <v>138</v>
      </c>
      <c r="B96">
        <v>0</v>
      </c>
      <c r="C96">
        <v>0</v>
      </c>
      <c r="D96">
        <v>33.491166</v>
      </c>
      <c r="E96">
        <v>0</v>
      </c>
      <c r="F96">
        <v>0</v>
      </c>
      <c r="G96">
        <v>56.442447999999999</v>
      </c>
      <c r="H96">
        <v>0</v>
      </c>
      <c r="I96">
        <v>11.645787</v>
      </c>
      <c r="J96">
        <v>72.203879000000001</v>
      </c>
      <c r="K96">
        <v>688.24901399999999</v>
      </c>
      <c r="L96">
        <v>657.89409000000001</v>
      </c>
      <c r="M96">
        <v>90.280995000000004</v>
      </c>
      <c r="N96">
        <v>119.5917</v>
      </c>
      <c r="O96">
        <v>125.29529100000001</v>
      </c>
      <c r="P96">
        <v>142.00325599999999</v>
      </c>
      <c r="Q96">
        <v>20.755001</v>
      </c>
      <c r="R96">
        <v>43.050736999999998</v>
      </c>
      <c r="S96">
        <v>26.717787000000001</v>
      </c>
      <c r="T96">
        <v>0.81483300000000003</v>
      </c>
      <c r="U96">
        <v>418.77</v>
      </c>
      <c r="V96">
        <v>20.731850000000001</v>
      </c>
      <c r="W96">
        <v>41.579500000000003</v>
      </c>
      <c r="X96">
        <v>147.515625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17.504714</v>
      </c>
      <c r="AG96">
        <v>41.325657999999997</v>
      </c>
      <c r="AH96">
        <v>160.017672</v>
      </c>
      <c r="AI96">
        <v>16.070349</v>
      </c>
      <c r="AJ96">
        <v>0</v>
      </c>
      <c r="AK96">
        <v>55.603538</v>
      </c>
      <c r="AL96">
        <v>82.501999999999995</v>
      </c>
      <c r="AM96">
        <v>16.588864999999998</v>
      </c>
      <c r="AN96">
        <v>1.128142</v>
      </c>
      <c r="AO96">
        <v>26.46</v>
      </c>
      <c r="AP96">
        <v>9.6074999999999999</v>
      </c>
      <c r="AQ96">
        <v>34.492880999999997</v>
      </c>
      <c r="AR96">
        <v>47.472000000000001</v>
      </c>
      <c r="AS96">
        <v>33.873497</v>
      </c>
      <c r="AT96">
        <v>20.001799999999999</v>
      </c>
      <c r="AU96">
        <v>0</v>
      </c>
      <c r="AV96">
        <v>5.5818599999999998</v>
      </c>
      <c r="AW96">
        <v>11.518867</v>
      </c>
      <c r="AX96">
        <v>0</v>
      </c>
      <c r="AY96">
        <v>2.1844579999999998</v>
      </c>
      <c r="AZ96">
        <v>2.429119</v>
      </c>
      <c r="BA96">
        <v>1.7545820000000001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3663.2686420000005</v>
      </c>
    </row>
    <row r="97" spans="1:117">
      <c r="A97" t="s">
        <v>139</v>
      </c>
      <c r="B97">
        <v>0</v>
      </c>
      <c r="C97">
        <v>0</v>
      </c>
      <c r="D97">
        <v>33.491166</v>
      </c>
      <c r="E97">
        <v>0</v>
      </c>
      <c r="F97">
        <v>0</v>
      </c>
      <c r="G97">
        <v>56.442447999999999</v>
      </c>
      <c r="H97">
        <v>0</v>
      </c>
      <c r="I97">
        <v>11.645787</v>
      </c>
      <c r="J97">
        <v>72.203879000000001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20.755001</v>
      </c>
      <c r="R97">
        <v>43.050736999999998</v>
      </c>
      <c r="S97">
        <v>26.717787000000001</v>
      </c>
      <c r="T97">
        <v>0.81483300000000003</v>
      </c>
      <c r="U97">
        <v>418.77</v>
      </c>
      <c r="V97">
        <v>20.731850000000001</v>
      </c>
      <c r="W97">
        <v>41.579500000000003</v>
      </c>
      <c r="X97">
        <v>147.515625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17.504714</v>
      </c>
      <c r="AG97">
        <v>41.325657999999997</v>
      </c>
      <c r="AH97">
        <v>160.017672</v>
      </c>
      <c r="AI97">
        <v>16.070349</v>
      </c>
      <c r="AJ97">
        <v>0</v>
      </c>
      <c r="AK97">
        <v>55.603538</v>
      </c>
      <c r="AL97">
        <v>82.501999999999995</v>
      </c>
      <c r="AM97">
        <v>16.588864999999998</v>
      </c>
      <c r="AN97">
        <v>1.128142</v>
      </c>
      <c r="AO97">
        <v>26.46</v>
      </c>
      <c r="AP97">
        <v>9.6074999999999999</v>
      </c>
      <c r="AQ97">
        <v>34.492880999999997</v>
      </c>
      <c r="AR97">
        <v>47.472000000000001</v>
      </c>
      <c r="AS97">
        <v>33.873497</v>
      </c>
      <c r="AT97">
        <v>20.001799999999999</v>
      </c>
      <c r="AU97">
        <v>0</v>
      </c>
      <c r="AV97">
        <v>5.5818599999999998</v>
      </c>
      <c r="AW97">
        <v>11.518867</v>
      </c>
      <c r="AX97">
        <v>0</v>
      </c>
      <c r="AY97">
        <v>2.1844579999999998</v>
      </c>
      <c r="AZ97">
        <v>2.429119</v>
      </c>
      <c r="BA97">
        <v>1.7545820000000001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3666.3118220000001</v>
      </c>
    </row>
    <row r="98" spans="1:117">
      <c r="A98" t="s">
        <v>140</v>
      </c>
      <c r="B98">
        <v>0</v>
      </c>
      <c r="C98">
        <v>0</v>
      </c>
      <c r="D98">
        <v>33.491166</v>
      </c>
      <c r="E98">
        <v>0</v>
      </c>
      <c r="F98">
        <v>0</v>
      </c>
      <c r="G98">
        <v>56.442447999999999</v>
      </c>
      <c r="H98">
        <v>0</v>
      </c>
      <c r="I98">
        <v>11.645787</v>
      </c>
      <c r="J98">
        <v>72.203879000000001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20.755001</v>
      </c>
      <c r="R98">
        <v>43.050736999999998</v>
      </c>
      <c r="S98">
        <v>26.717787000000001</v>
      </c>
      <c r="T98">
        <v>0.81483300000000003</v>
      </c>
      <c r="U98">
        <v>418.77</v>
      </c>
      <c r="V98">
        <v>20.731850000000001</v>
      </c>
      <c r="W98">
        <v>41.579500000000003</v>
      </c>
      <c r="X98">
        <v>147.515625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17.504714</v>
      </c>
      <c r="AG98">
        <v>41.325657999999997</v>
      </c>
      <c r="AH98">
        <v>160.017672</v>
      </c>
      <c r="AI98">
        <v>16.070349</v>
      </c>
      <c r="AJ98">
        <v>0</v>
      </c>
      <c r="AK98">
        <v>55.603538</v>
      </c>
      <c r="AL98">
        <v>82.501999999999995</v>
      </c>
      <c r="AM98">
        <v>16.588864999999998</v>
      </c>
      <c r="AN98">
        <v>1.128142</v>
      </c>
      <c r="AO98">
        <v>27.93</v>
      </c>
      <c r="AP98">
        <v>9.6074999999999999</v>
      </c>
      <c r="AQ98">
        <v>34.492880999999997</v>
      </c>
      <c r="AR98">
        <v>47.472000000000001</v>
      </c>
      <c r="AS98">
        <v>33.873497</v>
      </c>
      <c r="AT98">
        <v>20.001799999999999</v>
      </c>
      <c r="AU98">
        <v>0</v>
      </c>
      <c r="AV98">
        <v>5.5818599999999998</v>
      </c>
      <c r="AW98">
        <v>11.518867</v>
      </c>
      <c r="AX98">
        <v>0</v>
      </c>
      <c r="AY98">
        <v>2.1844579999999998</v>
      </c>
      <c r="AZ98">
        <v>2.429119</v>
      </c>
      <c r="BA98">
        <v>1.7545820000000001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3667.7818219999995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0.93272898974999874</v>
      </c>
      <c r="E99">
        <f t="shared" si="2"/>
        <v>0</v>
      </c>
      <c r="F99">
        <f t="shared" si="2"/>
        <v>0</v>
      </c>
      <c r="G99">
        <f t="shared" si="2"/>
        <v>1.5789487007499965</v>
      </c>
      <c r="H99">
        <f t="shared" si="2"/>
        <v>0</v>
      </c>
      <c r="I99">
        <f t="shared" si="2"/>
        <v>0.10772352749999996</v>
      </c>
      <c r="J99">
        <f t="shared" si="2"/>
        <v>1.8065527012500011</v>
      </c>
      <c r="K99">
        <f t="shared" si="2"/>
        <v>16.517976336000018</v>
      </c>
      <c r="L99">
        <f t="shared" si="2"/>
        <v>15.789458160000027</v>
      </c>
      <c r="M99">
        <f t="shared" si="2"/>
        <v>2.1581215329999983</v>
      </c>
      <c r="N99">
        <f t="shared" si="2"/>
        <v>2.870200800000005</v>
      </c>
      <c r="O99">
        <f t="shared" si="2"/>
        <v>3.0070869840000052</v>
      </c>
      <c r="P99">
        <f t="shared" si="2"/>
        <v>3.4080781439999996</v>
      </c>
      <c r="Q99">
        <f t="shared" si="2"/>
        <v>0.50963904299999963</v>
      </c>
      <c r="R99">
        <f t="shared" si="2"/>
        <v>1.0018932890000001</v>
      </c>
      <c r="S99">
        <f t="shared" si="2"/>
        <v>0.64122688800000072</v>
      </c>
      <c r="T99">
        <f t="shared" si="2"/>
        <v>1.955599199999997E-2</v>
      </c>
      <c r="U99">
        <f t="shared" si="2"/>
        <v>10.023761249999993</v>
      </c>
      <c r="V99">
        <f t="shared" si="2"/>
        <v>0.49756439999999885</v>
      </c>
      <c r="W99">
        <f t="shared" si="2"/>
        <v>1.0381217499999991</v>
      </c>
      <c r="X99">
        <f t="shared" si="2"/>
        <v>3.540375</v>
      </c>
      <c r="Y99">
        <f t="shared" si="2"/>
        <v>0</v>
      </c>
      <c r="Z99">
        <f t="shared" si="2"/>
        <v>0.33770550000000049</v>
      </c>
      <c r="AA99">
        <f t="shared" si="2"/>
        <v>1.0094398799999991</v>
      </c>
      <c r="AB99">
        <f t="shared" si="2"/>
        <v>1.0105123440000015</v>
      </c>
      <c r="AC99">
        <f t="shared" si="2"/>
        <v>0.73849634400000119</v>
      </c>
      <c r="AD99">
        <f t="shared" si="2"/>
        <v>0.83449947675000014</v>
      </c>
      <c r="AE99">
        <f t="shared" si="2"/>
        <v>1.2476930159999982</v>
      </c>
      <c r="AF99">
        <f t="shared" si="2"/>
        <v>0.3126136089999994</v>
      </c>
      <c r="AG99">
        <f t="shared" si="2"/>
        <v>0.99181579200000214</v>
      </c>
      <c r="AH99">
        <f t="shared" si="2"/>
        <v>3.8459231879999991</v>
      </c>
      <c r="AI99">
        <f t="shared" si="2"/>
        <v>0.46530757350000007</v>
      </c>
      <c r="AJ99">
        <f t="shared" si="2"/>
        <v>0</v>
      </c>
      <c r="AK99">
        <f t="shared" si="2"/>
        <v>1.3205840275000005</v>
      </c>
      <c r="AL99">
        <f t="shared" si="2"/>
        <v>1.7833504500000015</v>
      </c>
      <c r="AM99">
        <f t="shared" si="2"/>
        <v>0.28438793499999937</v>
      </c>
      <c r="AN99">
        <f t="shared" si="2"/>
        <v>2.6323310000000003E-2</v>
      </c>
      <c r="AO99">
        <f t="shared" si="2"/>
        <v>0.65745750000000103</v>
      </c>
      <c r="AP99">
        <f t="shared" si="2"/>
        <v>0.20768212499999961</v>
      </c>
      <c r="AQ99">
        <f t="shared" si="2"/>
        <v>0.4430179442499993</v>
      </c>
      <c r="AR99">
        <f t="shared" si="2"/>
        <v>1.1525760000000009</v>
      </c>
      <c r="AS99">
        <f t="shared" si="2"/>
        <v>0.81508101900000085</v>
      </c>
      <c r="AT99">
        <f t="shared" si="2"/>
        <v>0.46952577000000001</v>
      </c>
      <c r="AU99">
        <f t="shared" si="2"/>
        <v>0</v>
      </c>
      <c r="AV99">
        <f t="shared" si="2"/>
        <v>1.6745579999999999E-2</v>
      </c>
      <c r="AW99">
        <f t="shared" si="2"/>
        <v>5.7594335000000003E-2</v>
      </c>
      <c r="AX99">
        <f t="shared" si="2"/>
        <v>0.10510322749999998</v>
      </c>
      <c r="AY99">
        <f t="shared" ref="AY99:DM99" si="3">SUM(AY3:AY98)/4000</f>
        <v>5.258586300000008E-2</v>
      </c>
      <c r="AZ99">
        <f t="shared" si="3"/>
        <v>5.3109375250000125E-2</v>
      </c>
      <c r="BA99">
        <f t="shared" si="3"/>
        <v>4.2285425999999952E-2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87.139912099000028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5.9965000000000002</v>
      </c>
      <c r="H3">
        <v>0</v>
      </c>
      <c r="I3">
        <v>0</v>
      </c>
      <c r="J3">
        <v>13</v>
      </c>
      <c r="K3">
        <v>688.24901399999999</v>
      </c>
      <c r="L3">
        <v>657.88990000000001</v>
      </c>
      <c r="M3">
        <v>88.252207999999996</v>
      </c>
      <c r="N3">
        <v>119.59</v>
      </c>
      <c r="O3">
        <v>125.29529100000001</v>
      </c>
      <c r="P3">
        <v>142</v>
      </c>
      <c r="Q3">
        <v>20.755001</v>
      </c>
      <c r="R3">
        <v>43.05</v>
      </c>
      <c r="S3">
        <v>26.717787000000001</v>
      </c>
      <c r="T3">
        <v>0.81</v>
      </c>
      <c r="U3">
        <v>418.77</v>
      </c>
      <c r="V3">
        <v>14.25</v>
      </c>
      <c r="W3">
        <v>43.704000000000001</v>
      </c>
      <c r="X3">
        <v>147.5155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38.286600999999997</v>
      </c>
      <c r="AE3">
        <v>51.987209</v>
      </c>
      <c r="AF3">
        <v>16.886901999999999</v>
      </c>
      <c r="AG3">
        <v>41.325657999999997</v>
      </c>
      <c r="AH3">
        <v>160.017672</v>
      </c>
      <c r="AI3">
        <v>16.070349</v>
      </c>
      <c r="AJ3">
        <v>0</v>
      </c>
      <c r="AK3">
        <v>0</v>
      </c>
      <c r="AL3">
        <v>77.853999999999999</v>
      </c>
      <c r="AM3">
        <v>16.588864999999998</v>
      </c>
      <c r="AN3">
        <v>1.0885579999999999</v>
      </c>
      <c r="AO3">
        <v>26.46</v>
      </c>
      <c r="AP3">
        <v>7.6859999999999999</v>
      </c>
      <c r="AQ3">
        <v>25.869661000000001</v>
      </c>
      <c r="AR3">
        <v>47.472000000000001</v>
      </c>
      <c r="AS3">
        <v>34.579194000000001</v>
      </c>
      <c r="AT3">
        <v>18.452722999999999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2.429119</v>
      </c>
      <c r="BA3">
        <v>1.7545820000000001</v>
      </c>
      <c r="BB3">
        <v>1.4417500000000001</v>
      </c>
      <c r="BC3">
        <v>55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3326.974342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5.9965000000000002</v>
      </c>
      <c r="H4">
        <v>0</v>
      </c>
      <c r="I4">
        <v>0</v>
      </c>
      <c r="J4">
        <v>13</v>
      </c>
      <c r="K4">
        <v>688.24901399999999</v>
      </c>
      <c r="L4">
        <v>657.88990000000001</v>
      </c>
      <c r="M4">
        <v>88.252207999999996</v>
      </c>
      <c r="N4">
        <v>119.59</v>
      </c>
      <c r="O4">
        <v>125.29529100000001</v>
      </c>
      <c r="P4">
        <v>142</v>
      </c>
      <c r="Q4">
        <v>20.755001</v>
      </c>
      <c r="R4">
        <v>43.05</v>
      </c>
      <c r="S4">
        <v>26.717787000000001</v>
      </c>
      <c r="T4">
        <v>0.81</v>
      </c>
      <c r="U4">
        <v>418.77</v>
      </c>
      <c r="V4">
        <v>14.25</v>
      </c>
      <c r="W4">
        <v>43.704000000000001</v>
      </c>
      <c r="X4">
        <v>147.5155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38.286600999999997</v>
      </c>
      <c r="AE4">
        <v>51.987209</v>
      </c>
      <c r="AF4">
        <v>16.886901999999999</v>
      </c>
      <c r="AG4">
        <v>41.325657999999997</v>
      </c>
      <c r="AH4">
        <v>160.017672</v>
      </c>
      <c r="AI4">
        <v>16.070349</v>
      </c>
      <c r="AJ4">
        <v>0</v>
      </c>
      <c r="AK4">
        <v>55.603538</v>
      </c>
      <c r="AL4">
        <v>77.853999999999999</v>
      </c>
      <c r="AM4">
        <v>16.588864999999998</v>
      </c>
      <c r="AN4">
        <v>1.0885579999999999</v>
      </c>
      <c r="AO4">
        <v>26.46</v>
      </c>
      <c r="AP4">
        <v>7.6859999999999999</v>
      </c>
      <c r="AQ4">
        <v>25.869661000000001</v>
      </c>
      <c r="AR4">
        <v>47.472000000000001</v>
      </c>
      <c r="AS4">
        <v>34.579194000000001</v>
      </c>
      <c r="AT4">
        <v>12.482709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2.429119</v>
      </c>
      <c r="BA4">
        <v>1.7545820000000001</v>
      </c>
      <c r="BB4">
        <v>1.4417500000000001</v>
      </c>
      <c r="BC4">
        <v>55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3376.6078659999998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5.9965000000000002</v>
      </c>
      <c r="H5">
        <v>0</v>
      </c>
      <c r="I5">
        <v>0</v>
      </c>
      <c r="J5">
        <v>13</v>
      </c>
      <c r="K5">
        <v>688.24901399999999</v>
      </c>
      <c r="L5">
        <v>657.88990000000001</v>
      </c>
      <c r="M5">
        <v>88.252207999999996</v>
      </c>
      <c r="N5">
        <v>119.59</v>
      </c>
      <c r="O5">
        <v>125.29529100000001</v>
      </c>
      <c r="P5">
        <v>142</v>
      </c>
      <c r="Q5">
        <v>20.755001</v>
      </c>
      <c r="R5">
        <v>43.05</v>
      </c>
      <c r="S5">
        <v>26.717787000000001</v>
      </c>
      <c r="T5">
        <v>0.81</v>
      </c>
      <c r="U5">
        <v>418.77</v>
      </c>
      <c r="V5">
        <v>14.25</v>
      </c>
      <c r="W5">
        <v>43.704000000000001</v>
      </c>
      <c r="X5">
        <v>147.5155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38.286600999999997</v>
      </c>
      <c r="AE5">
        <v>51.987209</v>
      </c>
      <c r="AF5">
        <v>16.886901999999999</v>
      </c>
      <c r="AG5">
        <v>41.325657999999997</v>
      </c>
      <c r="AH5">
        <v>160.017672</v>
      </c>
      <c r="AI5">
        <v>16.070349</v>
      </c>
      <c r="AJ5">
        <v>0</v>
      </c>
      <c r="AK5">
        <v>55.603538</v>
      </c>
      <c r="AL5">
        <v>77.853999999999999</v>
      </c>
      <c r="AM5">
        <v>16.588864999999998</v>
      </c>
      <c r="AN5">
        <v>1.0885579999999999</v>
      </c>
      <c r="AO5">
        <v>26.46</v>
      </c>
      <c r="AP5">
        <v>7.6859999999999999</v>
      </c>
      <c r="AQ5">
        <v>25.869661000000001</v>
      </c>
      <c r="AR5">
        <v>47.472000000000001</v>
      </c>
      <c r="AS5">
        <v>34.579194000000001</v>
      </c>
      <c r="AT5">
        <v>11.551704000000001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2.429119</v>
      </c>
      <c r="BA5">
        <v>1.7545820000000001</v>
      </c>
      <c r="BB5">
        <v>1.4417500000000001</v>
      </c>
      <c r="BC5">
        <v>55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3375.6768609999999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5.9965000000000002</v>
      </c>
      <c r="H6">
        <v>0</v>
      </c>
      <c r="I6">
        <v>0</v>
      </c>
      <c r="J6">
        <v>13</v>
      </c>
      <c r="K6">
        <v>688.24901399999999</v>
      </c>
      <c r="L6">
        <v>657.88990000000001</v>
      </c>
      <c r="M6">
        <v>88.252207999999996</v>
      </c>
      <c r="N6">
        <v>119.59</v>
      </c>
      <c r="O6">
        <v>125.29529100000001</v>
      </c>
      <c r="P6">
        <v>142</v>
      </c>
      <c r="Q6">
        <v>20.755001</v>
      </c>
      <c r="R6">
        <v>43.05</v>
      </c>
      <c r="S6">
        <v>26.717787000000001</v>
      </c>
      <c r="T6">
        <v>0.81</v>
      </c>
      <c r="U6">
        <v>418.77</v>
      </c>
      <c r="V6">
        <v>14.25</v>
      </c>
      <c r="W6">
        <v>43.704000000000001</v>
      </c>
      <c r="X6">
        <v>147.5155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38.286600999999997</v>
      </c>
      <c r="AE6">
        <v>51.987209</v>
      </c>
      <c r="AF6">
        <v>16.886901999999999</v>
      </c>
      <c r="AG6">
        <v>41.325657999999997</v>
      </c>
      <c r="AH6">
        <v>160.017672</v>
      </c>
      <c r="AI6">
        <v>16.070349</v>
      </c>
      <c r="AJ6">
        <v>0</v>
      </c>
      <c r="AK6">
        <v>55.603538</v>
      </c>
      <c r="AL6">
        <v>77.853999999999999</v>
      </c>
      <c r="AM6">
        <v>16.588864999999998</v>
      </c>
      <c r="AN6">
        <v>1.0885579999999999</v>
      </c>
      <c r="AO6">
        <v>26.46</v>
      </c>
      <c r="AP6">
        <v>7.6859999999999999</v>
      </c>
      <c r="AQ6">
        <v>25.869661000000001</v>
      </c>
      <c r="AR6">
        <v>47.472000000000001</v>
      </c>
      <c r="AS6">
        <v>34.579194000000001</v>
      </c>
      <c r="AT6">
        <v>11.185794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2.429119</v>
      </c>
      <c r="BA6">
        <v>1.7545820000000001</v>
      </c>
      <c r="BB6">
        <v>1.4417500000000001</v>
      </c>
      <c r="BC6">
        <v>55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3375.3109509999999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0.27240900000000001</v>
      </c>
      <c r="H7">
        <v>0</v>
      </c>
      <c r="I7">
        <v>0</v>
      </c>
      <c r="J7">
        <v>0</v>
      </c>
      <c r="K7">
        <v>615.18039999999996</v>
      </c>
      <c r="L7">
        <v>591.70399999999995</v>
      </c>
      <c r="M7">
        <v>88.252207999999996</v>
      </c>
      <c r="N7">
        <v>119.59</v>
      </c>
      <c r="O7">
        <v>125.29529100000001</v>
      </c>
      <c r="P7">
        <v>142</v>
      </c>
      <c r="Q7">
        <v>10.241199999999999</v>
      </c>
      <c r="R7">
        <v>42.4392</v>
      </c>
      <c r="S7">
        <v>12.557857</v>
      </c>
      <c r="T7">
        <v>0.124777</v>
      </c>
      <c r="U7">
        <v>418.77</v>
      </c>
      <c r="V7">
        <v>17.0961</v>
      </c>
      <c r="W7">
        <v>42.190399999999997</v>
      </c>
      <c r="X7">
        <v>147.5155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38.286600999999997</v>
      </c>
      <c r="AE7">
        <v>51.987209</v>
      </c>
      <c r="AF7">
        <v>16.886901999999999</v>
      </c>
      <c r="AG7">
        <v>41.325657999999997</v>
      </c>
      <c r="AH7">
        <v>160.017672</v>
      </c>
      <c r="AI7">
        <v>16.873866</v>
      </c>
      <c r="AJ7">
        <v>0</v>
      </c>
      <c r="AK7">
        <v>55.603538</v>
      </c>
      <c r="AL7">
        <v>77.853999999999999</v>
      </c>
      <c r="AM7">
        <v>16.588864999999998</v>
      </c>
      <c r="AN7">
        <v>1.0885579999999999</v>
      </c>
      <c r="AO7">
        <v>26.46</v>
      </c>
      <c r="AP7">
        <v>7.6859999999999999</v>
      </c>
      <c r="AQ7">
        <v>25.869661000000001</v>
      </c>
      <c r="AR7">
        <v>47.472000000000001</v>
      </c>
      <c r="AS7">
        <v>34.579194000000001</v>
      </c>
      <c r="AT7">
        <v>11.009764000000001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1.7545820000000001</v>
      </c>
      <c r="BB7">
        <v>0.35355199999999998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3167.2343810000002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560.18039999999996</v>
      </c>
      <c r="L8">
        <v>611.70399999999995</v>
      </c>
      <c r="M8">
        <v>88.252207999999996</v>
      </c>
      <c r="N8">
        <v>119.59</v>
      </c>
      <c r="O8">
        <v>125.29529100000001</v>
      </c>
      <c r="P8">
        <v>142</v>
      </c>
      <c r="Q8">
        <v>10.241199999999999</v>
      </c>
      <c r="R8">
        <v>42.4392</v>
      </c>
      <c r="S8">
        <v>11.74</v>
      </c>
      <c r="T8">
        <v>0.124777</v>
      </c>
      <c r="U8">
        <v>418.77</v>
      </c>
      <c r="V8">
        <v>17.0961</v>
      </c>
      <c r="W8">
        <v>42.190399999999997</v>
      </c>
      <c r="X8">
        <v>147.5155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38.286600999999997</v>
      </c>
      <c r="AE8">
        <v>51.987209</v>
      </c>
      <c r="AF8">
        <v>16.886901999999999</v>
      </c>
      <c r="AG8">
        <v>41.325657999999997</v>
      </c>
      <c r="AH8">
        <v>160.017672</v>
      </c>
      <c r="AI8">
        <v>16.873866</v>
      </c>
      <c r="AJ8">
        <v>0</v>
      </c>
      <c r="AK8">
        <v>55.603538</v>
      </c>
      <c r="AL8">
        <v>77.853999999999999</v>
      </c>
      <c r="AM8">
        <v>16.588864999999998</v>
      </c>
      <c r="AN8">
        <v>1.0885579999999999</v>
      </c>
      <c r="AO8">
        <v>26.46</v>
      </c>
      <c r="AP8">
        <v>7.6859999999999999</v>
      </c>
      <c r="AQ8">
        <v>25.869661000000001</v>
      </c>
      <c r="AR8">
        <v>47.472000000000001</v>
      </c>
      <c r="AS8">
        <v>34.579194000000001</v>
      </c>
      <c r="AT8">
        <v>11.808401999999999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1.7545820000000001</v>
      </c>
      <c r="BB8">
        <v>0.59662899999999996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3132.1858300000004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510.18040000000002</v>
      </c>
      <c r="L9">
        <v>591.70399999999995</v>
      </c>
      <c r="M9">
        <v>88.252207999999996</v>
      </c>
      <c r="N9">
        <v>119.59</v>
      </c>
      <c r="O9">
        <v>125.29529100000001</v>
      </c>
      <c r="P9">
        <v>142</v>
      </c>
      <c r="Q9">
        <v>12.014597</v>
      </c>
      <c r="R9">
        <v>42.4392</v>
      </c>
      <c r="S9">
        <v>14.096684</v>
      </c>
      <c r="T9">
        <v>0.37465199999999999</v>
      </c>
      <c r="U9">
        <v>418.77</v>
      </c>
      <c r="V9">
        <v>17.0961</v>
      </c>
      <c r="W9">
        <v>42.190399999999997</v>
      </c>
      <c r="X9">
        <v>147.5155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38.286600999999997</v>
      </c>
      <c r="AE9">
        <v>51.987209</v>
      </c>
      <c r="AF9">
        <v>16.886901999999999</v>
      </c>
      <c r="AG9">
        <v>41.325657999999997</v>
      </c>
      <c r="AH9">
        <v>160.017672</v>
      </c>
      <c r="AI9">
        <v>16.873866</v>
      </c>
      <c r="AJ9">
        <v>0</v>
      </c>
      <c r="AK9">
        <v>55.603538</v>
      </c>
      <c r="AL9">
        <v>77.853999999999999</v>
      </c>
      <c r="AM9">
        <v>16.588864999999998</v>
      </c>
      <c r="AN9">
        <v>1.0885579999999999</v>
      </c>
      <c r="AO9">
        <v>26.46</v>
      </c>
      <c r="AP9">
        <v>7.6859999999999999</v>
      </c>
      <c r="AQ9">
        <v>25.869661000000001</v>
      </c>
      <c r="AR9">
        <v>51.887999999999998</v>
      </c>
      <c r="AS9">
        <v>34.579194000000001</v>
      </c>
      <c r="AT9">
        <v>11.702467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1.7545820000000001</v>
      </c>
      <c r="BB9">
        <v>0.70762400000000003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3070.9868459999998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460.18040000000002</v>
      </c>
      <c r="L10">
        <v>591.70399999999995</v>
      </c>
      <c r="M10">
        <v>88.252207999999996</v>
      </c>
      <c r="N10">
        <v>119.59</v>
      </c>
      <c r="O10">
        <v>125.29529100000001</v>
      </c>
      <c r="P10">
        <v>142</v>
      </c>
      <c r="Q10">
        <v>12.014597</v>
      </c>
      <c r="R10">
        <v>42.4392</v>
      </c>
      <c r="S10">
        <v>14.096684</v>
      </c>
      <c r="T10">
        <v>0.37465199999999999</v>
      </c>
      <c r="U10">
        <v>418.77</v>
      </c>
      <c r="V10">
        <v>17.0961</v>
      </c>
      <c r="W10">
        <v>42.190399999999997</v>
      </c>
      <c r="X10">
        <v>147.5155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38.286600999999997</v>
      </c>
      <c r="AE10">
        <v>51.987209</v>
      </c>
      <c r="AF10">
        <v>16.886901999999999</v>
      </c>
      <c r="AG10">
        <v>41.325657999999997</v>
      </c>
      <c r="AH10">
        <v>160.017672</v>
      </c>
      <c r="AI10">
        <v>16.873866</v>
      </c>
      <c r="AJ10">
        <v>0</v>
      </c>
      <c r="AK10">
        <v>55.603538</v>
      </c>
      <c r="AL10">
        <v>77.853999999999999</v>
      </c>
      <c r="AM10">
        <v>16.588864999999998</v>
      </c>
      <c r="AN10">
        <v>1.0885579999999999</v>
      </c>
      <c r="AO10">
        <v>26.46</v>
      </c>
      <c r="AP10">
        <v>7.6859999999999999</v>
      </c>
      <c r="AQ10">
        <v>25.869661000000001</v>
      </c>
      <c r="AR10">
        <v>51.887999999999998</v>
      </c>
      <c r="AS10">
        <v>34.579194000000001</v>
      </c>
      <c r="AT10">
        <v>10.374998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1.7545820000000001</v>
      </c>
      <c r="BB10">
        <v>0.70762400000000003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3019.6593769999995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378.08082899999999</v>
      </c>
      <c r="L11">
        <v>591.70399999999995</v>
      </c>
      <c r="M11">
        <v>88.252207999999996</v>
      </c>
      <c r="N11">
        <v>119.59</v>
      </c>
      <c r="O11">
        <v>125.29529100000001</v>
      </c>
      <c r="P11">
        <v>142</v>
      </c>
      <c r="Q11">
        <v>11.474895</v>
      </c>
      <c r="R11">
        <v>32.091073999999999</v>
      </c>
      <c r="S11">
        <v>14.067772</v>
      </c>
      <c r="T11">
        <v>0.33590399999999998</v>
      </c>
      <c r="U11">
        <v>418.77</v>
      </c>
      <c r="V11">
        <v>17.0961</v>
      </c>
      <c r="W11">
        <v>42.190399999999997</v>
      </c>
      <c r="X11">
        <v>147.5155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38.286600999999997</v>
      </c>
      <c r="AE11">
        <v>51.987209</v>
      </c>
      <c r="AF11">
        <v>16.886901999999999</v>
      </c>
      <c r="AG11">
        <v>41.325657999999997</v>
      </c>
      <c r="AH11">
        <v>160.017672</v>
      </c>
      <c r="AI11">
        <v>3.3479899999999998</v>
      </c>
      <c r="AJ11">
        <v>0</v>
      </c>
      <c r="AK11">
        <v>55.603538</v>
      </c>
      <c r="AL11">
        <v>77.853999999999999</v>
      </c>
      <c r="AM11">
        <v>16.588864999999998</v>
      </c>
      <c r="AN11">
        <v>1.0885579999999999</v>
      </c>
      <c r="AO11">
        <v>26.46</v>
      </c>
      <c r="AP11">
        <v>7.6859999999999999</v>
      </c>
      <c r="AQ11">
        <v>25.869661000000001</v>
      </c>
      <c r="AR11">
        <v>47.472000000000001</v>
      </c>
      <c r="AS11">
        <v>34.579194000000001</v>
      </c>
      <c r="AT11">
        <v>9.6100860000000008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1.7545820000000001</v>
      </c>
      <c r="BB11">
        <v>0.70762400000000003</v>
      </c>
      <c r="BC11">
        <v>15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2892.8975300000006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378.08082899999999</v>
      </c>
      <c r="L12">
        <v>591.70399999999995</v>
      </c>
      <c r="M12">
        <v>88.252207999999996</v>
      </c>
      <c r="N12">
        <v>119.59</v>
      </c>
      <c r="O12">
        <v>125.29529100000001</v>
      </c>
      <c r="P12">
        <v>142</v>
      </c>
      <c r="Q12">
        <v>11.474895</v>
      </c>
      <c r="R12">
        <v>28.839200000000002</v>
      </c>
      <c r="S12">
        <v>14.067772</v>
      </c>
      <c r="T12">
        <v>0.33590399999999998</v>
      </c>
      <c r="U12">
        <v>418.77</v>
      </c>
      <c r="V12">
        <v>17.0961</v>
      </c>
      <c r="W12">
        <v>28.659700000000001</v>
      </c>
      <c r="X12">
        <v>147.5155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38.286600999999997</v>
      </c>
      <c r="AE12">
        <v>51.987209</v>
      </c>
      <c r="AF12">
        <v>16.886901999999999</v>
      </c>
      <c r="AG12">
        <v>41.325657999999997</v>
      </c>
      <c r="AH12">
        <v>160.017672</v>
      </c>
      <c r="AI12">
        <v>3.3479899999999998</v>
      </c>
      <c r="AJ12">
        <v>0</v>
      </c>
      <c r="AK12">
        <v>55.603538</v>
      </c>
      <c r="AL12">
        <v>77.853999999999999</v>
      </c>
      <c r="AM12">
        <v>16.588864999999998</v>
      </c>
      <c r="AN12">
        <v>1.0885579999999999</v>
      </c>
      <c r="AO12">
        <v>26.46</v>
      </c>
      <c r="AP12">
        <v>7.6859999999999999</v>
      </c>
      <c r="AQ12">
        <v>25.869661000000001</v>
      </c>
      <c r="AR12">
        <v>47.472000000000001</v>
      </c>
      <c r="AS12">
        <v>34.579194000000001</v>
      </c>
      <c r="AT12">
        <v>11.526225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1.7545820000000001</v>
      </c>
      <c r="BB12">
        <v>0.70762400000000003</v>
      </c>
      <c r="BC12">
        <v>15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2878.0310950000007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378.08082899999999</v>
      </c>
      <c r="L13">
        <v>591.70399999999995</v>
      </c>
      <c r="M13">
        <v>88.252207999999996</v>
      </c>
      <c r="N13">
        <v>119.59</v>
      </c>
      <c r="O13">
        <v>125.29529100000001</v>
      </c>
      <c r="P13">
        <v>142</v>
      </c>
      <c r="Q13">
        <v>11.777058</v>
      </c>
      <c r="R13">
        <v>28.839200000000002</v>
      </c>
      <c r="S13">
        <v>14.310188999999999</v>
      </c>
      <c r="T13">
        <v>0.37142700000000001</v>
      </c>
      <c r="U13">
        <v>418.77</v>
      </c>
      <c r="V13">
        <v>17.0961</v>
      </c>
      <c r="W13">
        <v>28.659700000000001</v>
      </c>
      <c r="X13">
        <v>147.5155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38.286600999999997</v>
      </c>
      <c r="AE13">
        <v>51.987209</v>
      </c>
      <c r="AF13">
        <v>16.886901999999999</v>
      </c>
      <c r="AG13">
        <v>41.325657999999997</v>
      </c>
      <c r="AH13">
        <v>160.017672</v>
      </c>
      <c r="AI13">
        <v>16.873866</v>
      </c>
      <c r="AJ13">
        <v>0</v>
      </c>
      <c r="AK13">
        <v>55.603538</v>
      </c>
      <c r="AL13">
        <v>77.853999999999999</v>
      </c>
      <c r="AM13">
        <v>16.588864999999998</v>
      </c>
      <c r="AN13">
        <v>1.0885579999999999</v>
      </c>
      <c r="AO13">
        <v>26.46</v>
      </c>
      <c r="AP13">
        <v>7.6859999999999999</v>
      </c>
      <c r="AQ13">
        <v>25.869661000000001</v>
      </c>
      <c r="AR13">
        <v>47.472000000000001</v>
      </c>
      <c r="AS13">
        <v>34.579194000000001</v>
      </c>
      <c r="AT13">
        <v>11.495354000000001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1.7545820000000001</v>
      </c>
      <c r="BB13">
        <v>0.73075299999999999</v>
      </c>
      <c r="BC13">
        <v>15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2892.129332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375.39921199999998</v>
      </c>
      <c r="L14">
        <v>546.47410000000002</v>
      </c>
      <c r="M14">
        <v>88.252207999999996</v>
      </c>
      <c r="N14">
        <v>119.59</v>
      </c>
      <c r="O14">
        <v>125.29529100000001</v>
      </c>
      <c r="P14">
        <v>142</v>
      </c>
      <c r="Q14">
        <v>11.208618</v>
      </c>
      <c r="R14">
        <v>28.839200000000002</v>
      </c>
      <c r="S14">
        <v>13.981259</v>
      </c>
      <c r="T14">
        <v>0.37142700000000001</v>
      </c>
      <c r="U14">
        <v>418.77</v>
      </c>
      <c r="V14">
        <v>9.9913000000000007</v>
      </c>
      <c r="W14">
        <v>28.659700000000001</v>
      </c>
      <c r="X14">
        <v>147.5155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38.286600999999997</v>
      </c>
      <c r="AE14">
        <v>51.987209</v>
      </c>
      <c r="AF14">
        <v>16.886901999999999</v>
      </c>
      <c r="AG14">
        <v>41.325657999999997</v>
      </c>
      <c r="AH14">
        <v>160.017672</v>
      </c>
      <c r="AI14">
        <v>16.873866</v>
      </c>
      <c r="AJ14">
        <v>0</v>
      </c>
      <c r="AK14">
        <v>55.603538</v>
      </c>
      <c r="AL14">
        <v>77.853999999999999</v>
      </c>
      <c r="AM14">
        <v>16.588864999999998</v>
      </c>
      <c r="AN14">
        <v>1.0885579999999999</v>
      </c>
      <c r="AO14">
        <v>26.46</v>
      </c>
      <c r="AP14">
        <v>7.6859999999999999</v>
      </c>
      <c r="AQ14">
        <v>25.869661000000001</v>
      </c>
      <c r="AR14">
        <v>47.472000000000001</v>
      </c>
      <c r="AS14">
        <v>34.579194000000001</v>
      </c>
      <c r="AT14">
        <v>12.418323000000001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1.7545820000000001</v>
      </c>
      <c r="BB14">
        <v>0.73075299999999999</v>
      </c>
      <c r="BC14">
        <v>15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2837.1386139999995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376.16506500000003</v>
      </c>
      <c r="L15">
        <v>525.83410000000003</v>
      </c>
      <c r="M15">
        <v>88.25</v>
      </c>
      <c r="N15">
        <v>119.59</v>
      </c>
      <c r="O15">
        <v>125.29529100000001</v>
      </c>
      <c r="P15">
        <v>142</v>
      </c>
      <c r="Q15">
        <v>11.989585</v>
      </c>
      <c r="R15">
        <v>22.910094000000001</v>
      </c>
      <c r="S15">
        <v>14.238860000000001</v>
      </c>
      <c r="T15">
        <v>0.406586</v>
      </c>
      <c r="U15">
        <v>418.77</v>
      </c>
      <c r="V15">
        <v>6.3723999999999998</v>
      </c>
      <c r="W15">
        <v>23.405000000000001</v>
      </c>
      <c r="X15">
        <v>147.5155</v>
      </c>
      <c r="Y15">
        <v>0</v>
      </c>
      <c r="Z15">
        <v>13.1076</v>
      </c>
      <c r="AA15">
        <v>42.14808</v>
      </c>
      <c r="AB15">
        <v>41.864567000000001</v>
      </c>
      <c r="AC15">
        <v>30.573592999999999</v>
      </c>
      <c r="AD15">
        <v>38.286600999999997</v>
      </c>
      <c r="AE15">
        <v>51.987209</v>
      </c>
      <c r="AF15">
        <v>16.886901999999999</v>
      </c>
      <c r="AG15">
        <v>41.325657999999997</v>
      </c>
      <c r="AH15">
        <v>160.017672</v>
      </c>
      <c r="AI15">
        <v>16.873866</v>
      </c>
      <c r="AJ15">
        <v>0</v>
      </c>
      <c r="AK15">
        <v>55.603538</v>
      </c>
      <c r="AL15">
        <v>77.853999999999999</v>
      </c>
      <c r="AM15">
        <v>16.588864999999998</v>
      </c>
      <c r="AN15">
        <v>1.0885579999999999</v>
      </c>
      <c r="AO15">
        <v>26.46</v>
      </c>
      <c r="AP15">
        <v>7.6859999999999999</v>
      </c>
      <c r="AQ15">
        <v>25.869661000000001</v>
      </c>
      <c r="AR15">
        <v>47.472000000000001</v>
      </c>
      <c r="AS15">
        <v>33.873497</v>
      </c>
      <c r="AT15">
        <v>14.862128999999999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1.7545820000000001</v>
      </c>
      <c r="BB15">
        <v>0.73164300000000004</v>
      </c>
      <c r="BC15">
        <v>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2805.2722790000007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376.16506500000003</v>
      </c>
      <c r="L16">
        <v>425.83409999999998</v>
      </c>
      <c r="M16">
        <v>88.25</v>
      </c>
      <c r="N16">
        <v>119.59</v>
      </c>
      <c r="O16">
        <v>125.29529100000001</v>
      </c>
      <c r="P16">
        <v>142</v>
      </c>
      <c r="Q16">
        <v>11.989585</v>
      </c>
      <c r="R16">
        <v>22.910094000000001</v>
      </c>
      <c r="S16">
        <v>14.238860000000001</v>
      </c>
      <c r="T16">
        <v>0.406586</v>
      </c>
      <c r="U16">
        <v>418.77</v>
      </c>
      <c r="V16">
        <v>6.3723999999999998</v>
      </c>
      <c r="W16">
        <v>23.405000000000001</v>
      </c>
      <c r="X16">
        <v>97.727699999999999</v>
      </c>
      <c r="Y16">
        <v>0</v>
      </c>
      <c r="Z16">
        <v>13.1076</v>
      </c>
      <c r="AA16">
        <v>42.14808</v>
      </c>
      <c r="AB16">
        <v>41.864567000000001</v>
      </c>
      <c r="AC16">
        <v>30.573592999999999</v>
      </c>
      <c r="AD16">
        <v>38.286600999999997</v>
      </c>
      <c r="AE16">
        <v>51.987209</v>
      </c>
      <c r="AF16">
        <v>16.886901999999999</v>
      </c>
      <c r="AG16">
        <v>41.325657999999997</v>
      </c>
      <c r="AH16">
        <v>160.017672</v>
      </c>
      <c r="AI16">
        <v>16.873866</v>
      </c>
      <c r="AJ16">
        <v>0</v>
      </c>
      <c r="AK16">
        <v>55.603538</v>
      </c>
      <c r="AL16">
        <v>77.853999999999999</v>
      </c>
      <c r="AM16">
        <v>16.588864999999998</v>
      </c>
      <c r="AN16">
        <v>1.0885579999999999</v>
      </c>
      <c r="AO16">
        <v>26.46</v>
      </c>
      <c r="AP16">
        <v>7.6859999999999999</v>
      </c>
      <c r="AQ16">
        <v>25.869661000000001</v>
      </c>
      <c r="AR16">
        <v>47.472000000000001</v>
      </c>
      <c r="AS16">
        <v>33.873497</v>
      </c>
      <c r="AT16">
        <v>16.717689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1.7545820000000001</v>
      </c>
      <c r="BB16">
        <v>0.73164300000000004</v>
      </c>
      <c r="BC16">
        <v>15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2657.3400390000011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376.16506500000003</v>
      </c>
      <c r="L17">
        <v>358.16820200000001</v>
      </c>
      <c r="M17">
        <v>88.25</v>
      </c>
      <c r="N17">
        <v>119.59</v>
      </c>
      <c r="O17">
        <v>125.29529100000001</v>
      </c>
      <c r="P17">
        <v>142</v>
      </c>
      <c r="Q17">
        <v>11.989585</v>
      </c>
      <c r="R17">
        <v>23.404816</v>
      </c>
      <c r="S17">
        <v>14.238860000000001</v>
      </c>
      <c r="T17">
        <v>0.406586</v>
      </c>
      <c r="U17">
        <v>418.77</v>
      </c>
      <c r="V17">
        <v>6.3723999999999998</v>
      </c>
      <c r="W17">
        <v>23.405000000000001</v>
      </c>
      <c r="X17">
        <v>97.727699999999999</v>
      </c>
      <c r="Y17">
        <v>0</v>
      </c>
      <c r="Z17">
        <v>13.1076</v>
      </c>
      <c r="AA17">
        <v>42.14808</v>
      </c>
      <c r="AB17">
        <v>41.864567000000001</v>
      </c>
      <c r="AC17">
        <v>30.573592999999999</v>
      </c>
      <c r="AD17">
        <v>38.286600999999997</v>
      </c>
      <c r="AE17">
        <v>51.987209</v>
      </c>
      <c r="AF17">
        <v>17.504714</v>
      </c>
      <c r="AG17">
        <v>41.325657999999997</v>
      </c>
      <c r="AH17">
        <v>160.017672</v>
      </c>
      <c r="AI17">
        <v>20.087935999999999</v>
      </c>
      <c r="AJ17">
        <v>0</v>
      </c>
      <c r="AK17">
        <v>55.603538</v>
      </c>
      <c r="AL17">
        <v>77.853999999999999</v>
      </c>
      <c r="AM17">
        <v>16.588864999999998</v>
      </c>
      <c r="AN17">
        <v>1.0885579999999999</v>
      </c>
      <c r="AO17">
        <v>26.46</v>
      </c>
      <c r="AP17">
        <v>12.169499999999999</v>
      </c>
      <c r="AQ17">
        <v>25.869661000000001</v>
      </c>
      <c r="AR17">
        <v>47.472000000000001</v>
      </c>
      <c r="AS17">
        <v>33.873497</v>
      </c>
      <c r="AT17">
        <v>17.324966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1.7545820000000001</v>
      </c>
      <c r="BB17">
        <v>0.73164300000000004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2599.0915220000002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376.16506500000003</v>
      </c>
      <c r="L18">
        <v>358.16820200000001</v>
      </c>
      <c r="M18">
        <v>88.25</v>
      </c>
      <c r="N18">
        <v>119.59</v>
      </c>
      <c r="O18">
        <v>125.29529100000001</v>
      </c>
      <c r="P18">
        <v>142</v>
      </c>
      <c r="Q18">
        <v>11.989585</v>
      </c>
      <c r="R18">
        <v>23.406777000000002</v>
      </c>
      <c r="S18">
        <v>14.238860000000001</v>
      </c>
      <c r="T18">
        <v>0.406586</v>
      </c>
      <c r="U18">
        <v>418.77</v>
      </c>
      <c r="V18">
        <v>6.3723999999999998</v>
      </c>
      <c r="W18">
        <v>23.2209</v>
      </c>
      <c r="X18">
        <v>97.727699999999999</v>
      </c>
      <c r="Y18">
        <v>0</v>
      </c>
      <c r="Z18">
        <v>19.6614</v>
      </c>
      <c r="AA18">
        <v>42.14808</v>
      </c>
      <c r="AB18">
        <v>41.864567000000001</v>
      </c>
      <c r="AC18">
        <v>30.573592999999999</v>
      </c>
      <c r="AD18">
        <v>38.286600999999997</v>
      </c>
      <c r="AE18">
        <v>51.987209</v>
      </c>
      <c r="AF18">
        <v>17.504714</v>
      </c>
      <c r="AG18">
        <v>41.325657999999997</v>
      </c>
      <c r="AH18">
        <v>160.017672</v>
      </c>
      <c r="AI18">
        <v>20.087935999999999</v>
      </c>
      <c r="AJ18">
        <v>0</v>
      </c>
      <c r="AK18">
        <v>55.603538</v>
      </c>
      <c r="AL18">
        <v>77.853999999999999</v>
      </c>
      <c r="AM18">
        <v>16.588864999999998</v>
      </c>
      <c r="AN18">
        <v>1.0885579999999999</v>
      </c>
      <c r="AO18">
        <v>26.46</v>
      </c>
      <c r="AP18">
        <v>12.169499999999999</v>
      </c>
      <c r="AQ18">
        <v>25.869661000000001</v>
      </c>
      <c r="AR18">
        <v>47.472000000000001</v>
      </c>
      <c r="AS18">
        <v>33.873497</v>
      </c>
      <c r="AT18">
        <v>16.192875000000001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1.7545820000000001</v>
      </c>
      <c r="BB18">
        <v>0.732047</v>
      </c>
      <c r="BC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2604.3314960000002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376.16506500000003</v>
      </c>
      <c r="L19">
        <v>358.16820200000001</v>
      </c>
      <c r="M19">
        <v>88.25</v>
      </c>
      <c r="N19">
        <v>119.59</v>
      </c>
      <c r="O19">
        <v>125.29529100000001</v>
      </c>
      <c r="P19">
        <v>142</v>
      </c>
      <c r="Q19">
        <v>11.385707</v>
      </c>
      <c r="R19">
        <v>23.406777000000002</v>
      </c>
      <c r="S19">
        <v>14.238860000000001</v>
      </c>
      <c r="T19">
        <v>0.406586</v>
      </c>
      <c r="U19">
        <v>418.77</v>
      </c>
      <c r="V19">
        <v>6.3723999999999998</v>
      </c>
      <c r="W19">
        <v>23.2209</v>
      </c>
      <c r="X19">
        <v>97.727699999999999</v>
      </c>
      <c r="Y19">
        <v>0</v>
      </c>
      <c r="Z19">
        <v>19.6614</v>
      </c>
      <c r="AA19">
        <v>42.14808</v>
      </c>
      <c r="AB19">
        <v>41.864567000000001</v>
      </c>
      <c r="AC19">
        <v>30.573592999999999</v>
      </c>
      <c r="AD19">
        <v>38.286600999999997</v>
      </c>
      <c r="AE19">
        <v>51.987209</v>
      </c>
      <c r="AF19">
        <v>17.504714</v>
      </c>
      <c r="AG19">
        <v>41.325657999999997</v>
      </c>
      <c r="AH19">
        <v>160.017672</v>
      </c>
      <c r="AI19">
        <v>20.087935999999999</v>
      </c>
      <c r="AJ19">
        <v>0</v>
      </c>
      <c r="AK19">
        <v>55.603538</v>
      </c>
      <c r="AL19">
        <v>77.853999999999999</v>
      </c>
      <c r="AM19">
        <v>16.588864999999998</v>
      </c>
      <c r="AN19">
        <v>1.0885579999999999</v>
      </c>
      <c r="AO19">
        <v>26.46</v>
      </c>
      <c r="AP19">
        <v>12.169499999999999</v>
      </c>
      <c r="AQ19">
        <v>25.869661000000001</v>
      </c>
      <c r="AR19">
        <v>51.887999999999998</v>
      </c>
      <c r="AS19">
        <v>33.873497</v>
      </c>
      <c r="AT19">
        <v>17.036128999999999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1.7545820000000001</v>
      </c>
      <c r="BB19">
        <v>0.732047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2608.9868719999995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376.16506500000003</v>
      </c>
      <c r="L20">
        <v>358.16820200000001</v>
      </c>
      <c r="M20">
        <v>88.25</v>
      </c>
      <c r="N20">
        <v>119.59</v>
      </c>
      <c r="O20">
        <v>125.29529100000001</v>
      </c>
      <c r="P20">
        <v>142</v>
      </c>
      <c r="Q20">
        <v>11.385707</v>
      </c>
      <c r="R20">
        <v>23.406777000000002</v>
      </c>
      <c r="S20">
        <v>14.238860000000001</v>
      </c>
      <c r="T20">
        <v>0.406586</v>
      </c>
      <c r="U20">
        <v>418.77</v>
      </c>
      <c r="V20">
        <v>6.3723999999999998</v>
      </c>
      <c r="W20">
        <v>23.2209</v>
      </c>
      <c r="X20">
        <v>97.727699999999999</v>
      </c>
      <c r="Y20">
        <v>0</v>
      </c>
      <c r="Z20">
        <v>19.6614</v>
      </c>
      <c r="AA20">
        <v>42.14808</v>
      </c>
      <c r="AB20">
        <v>41.864567000000001</v>
      </c>
      <c r="AC20">
        <v>30.573592999999999</v>
      </c>
      <c r="AD20">
        <v>38.286600999999997</v>
      </c>
      <c r="AE20">
        <v>51.987209</v>
      </c>
      <c r="AF20">
        <v>17.504714</v>
      </c>
      <c r="AG20">
        <v>41.325657999999997</v>
      </c>
      <c r="AH20">
        <v>160.017672</v>
      </c>
      <c r="AI20">
        <v>20.087935999999999</v>
      </c>
      <c r="AJ20">
        <v>0</v>
      </c>
      <c r="AK20">
        <v>55.603538</v>
      </c>
      <c r="AL20">
        <v>77.853999999999999</v>
      </c>
      <c r="AM20">
        <v>16.588864999999998</v>
      </c>
      <c r="AN20">
        <v>1.0885579999999999</v>
      </c>
      <c r="AO20">
        <v>26.46</v>
      </c>
      <c r="AP20">
        <v>12.169499999999999</v>
      </c>
      <c r="AQ20">
        <v>25.869661000000001</v>
      </c>
      <c r="AR20">
        <v>51.887999999999998</v>
      </c>
      <c r="AS20">
        <v>33.873497</v>
      </c>
      <c r="AT20">
        <v>16.055540000000001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1.7545820000000001</v>
      </c>
      <c r="BB20">
        <v>0.732047</v>
      </c>
      <c r="BC20">
        <v>15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2608.0062829999993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376.16506500000003</v>
      </c>
      <c r="L21">
        <v>356.85792600000002</v>
      </c>
      <c r="M21">
        <v>88.25</v>
      </c>
      <c r="N21">
        <v>119.59</v>
      </c>
      <c r="O21">
        <v>125.29529100000001</v>
      </c>
      <c r="P21">
        <v>142</v>
      </c>
      <c r="Q21">
        <v>11.385707</v>
      </c>
      <c r="R21">
        <v>23.406777000000002</v>
      </c>
      <c r="S21">
        <v>14.238860000000001</v>
      </c>
      <c r="T21">
        <v>0.406586</v>
      </c>
      <c r="U21">
        <v>418.77</v>
      </c>
      <c r="V21">
        <v>6.3723999999999998</v>
      </c>
      <c r="W21">
        <v>23.432062999999999</v>
      </c>
      <c r="X21">
        <v>97.727699999999999</v>
      </c>
      <c r="Y21">
        <v>0</v>
      </c>
      <c r="Z21">
        <v>19.6614</v>
      </c>
      <c r="AA21">
        <v>42.14808</v>
      </c>
      <c r="AB21">
        <v>41.864567000000001</v>
      </c>
      <c r="AC21">
        <v>30.573592999999999</v>
      </c>
      <c r="AD21">
        <v>38.286600999999997</v>
      </c>
      <c r="AE21">
        <v>51.987209</v>
      </c>
      <c r="AF21">
        <v>17.504714</v>
      </c>
      <c r="AG21">
        <v>41.325657999999997</v>
      </c>
      <c r="AH21">
        <v>160.017672</v>
      </c>
      <c r="AI21">
        <v>17.409544</v>
      </c>
      <c r="AJ21">
        <v>0</v>
      </c>
      <c r="AK21">
        <v>55.603538</v>
      </c>
      <c r="AL21">
        <v>77.853999999999999</v>
      </c>
      <c r="AM21">
        <v>16.588864999999998</v>
      </c>
      <c r="AN21">
        <v>1.0885579999999999</v>
      </c>
      <c r="AO21">
        <v>26.46</v>
      </c>
      <c r="AP21">
        <v>6.4050000000000002</v>
      </c>
      <c r="AQ21">
        <v>25.869661000000001</v>
      </c>
      <c r="AR21">
        <v>47.472000000000001</v>
      </c>
      <c r="AS21">
        <v>33.873497</v>
      </c>
      <c r="AT21">
        <v>19.939727999999999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1.7545820000000001</v>
      </c>
      <c r="BB21">
        <v>0.732047</v>
      </c>
      <c r="BC21">
        <v>15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2597.9324660000002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376.16506500000003</v>
      </c>
      <c r="L22">
        <v>358.16820200000001</v>
      </c>
      <c r="M22">
        <v>88.25</v>
      </c>
      <c r="N22">
        <v>119.59</v>
      </c>
      <c r="O22">
        <v>125.29529100000001</v>
      </c>
      <c r="P22">
        <v>142</v>
      </c>
      <c r="Q22">
        <v>11.385707</v>
      </c>
      <c r="R22">
        <v>23.406777000000002</v>
      </c>
      <c r="S22">
        <v>14.238860000000001</v>
      </c>
      <c r="T22">
        <v>0.406586</v>
      </c>
      <c r="U22">
        <v>418.77</v>
      </c>
      <c r="V22">
        <v>6.3723999999999998</v>
      </c>
      <c r="W22">
        <v>23.592099999999999</v>
      </c>
      <c r="X22">
        <v>97.727699999999999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38.286600999999997</v>
      </c>
      <c r="AE22">
        <v>51.987209</v>
      </c>
      <c r="AF22">
        <v>17.504714</v>
      </c>
      <c r="AG22">
        <v>41.325657999999997</v>
      </c>
      <c r="AH22">
        <v>160.017672</v>
      </c>
      <c r="AI22">
        <v>17.409544</v>
      </c>
      <c r="AJ22">
        <v>0</v>
      </c>
      <c r="AK22">
        <v>55.603538</v>
      </c>
      <c r="AL22">
        <v>77.853999999999999</v>
      </c>
      <c r="AM22">
        <v>16.588864999999998</v>
      </c>
      <c r="AN22">
        <v>1.0885579999999999</v>
      </c>
      <c r="AO22">
        <v>26.46</v>
      </c>
      <c r="AP22">
        <v>6.4050000000000002</v>
      </c>
      <c r="AQ22">
        <v>25.869661000000001</v>
      </c>
      <c r="AR22">
        <v>47.472000000000001</v>
      </c>
      <c r="AS22">
        <v>33.873497</v>
      </c>
      <c r="AT22">
        <v>19.303165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1.7545820000000001</v>
      </c>
      <c r="BB22">
        <v>0.732047</v>
      </c>
      <c r="BC22">
        <v>15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2598.766216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375.57714299999998</v>
      </c>
      <c r="L23">
        <v>358.16820200000001</v>
      </c>
      <c r="M23">
        <v>88.25</v>
      </c>
      <c r="N23">
        <v>119.59</v>
      </c>
      <c r="O23">
        <v>125.29529100000001</v>
      </c>
      <c r="P23">
        <v>142</v>
      </c>
      <c r="Q23">
        <v>11.385707</v>
      </c>
      <c r="R23">
        <v>21.986381000000002</v>
      </c>
      <c r="S23">
        <v>14.238860000000001</v>
      </c>
      <c r="T23">
        <v>0.406586</v>
      </c>
      <c r="U23">
        <v>418.77</v>
      </c>
      <c r="V23">
        <v>6.3723999999999998</v>
      </c>
      <c r="W23">
        <v>23.592099999999999</v>
      </c>
      <c r="X23">
        <v>97.727699999999999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38.286600999999997</v>
      </c>
      <c r="AE23">
        <v>51.987209</v>
      </c>
      <c r="AF23">
        <v>17.504714</v>
      </c>
      <c r="AG23">
        <v>41.325657999999997</v>
      </c>
      <c r="AH23">
        <v>160.017672</v>
      </c>
      <c r="AI23">
        <v>20.087935999999999</v>
      </c>
      <c r="AJ23">
        <v>0</v>
      </c>
      <c r="AK23">
        <v>55.603538</v>
      </c>
      <c r="AL23">
        <v>77.853999999999999</v>
      </c>
      <c r="AM23">
        <v>16.588864999999998</v>
      </c>
      <c r="AN23">
        <v>1.0885579999999999</v>
      </c>
      <c r="AO23">
        <v>26.46</v>
      </c>
      <c r="AP23">
        <v>6.4050000000000002</v>
      </c>
      <c r="AQ23">
        <v>25.869661000000001</v>
      </c>
      <c r="AR23">
        <v>47.472000000000001</v>
      </c>
      <c r="AS23">
        <v>33.873497</v>
      </c>
      <c r="AT23">
        <v>19.999991000000001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1.7545820000000001</v>
      </c>
      <c r="BB23">
        <v>0.732047</v>
      </c>
      <c r="BC23">
        <v>15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2600.1331160000004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375.57714299999998</v>
      </c>
      <c r="L24">
        <v>445.83409999999998</v>
      </c>
      <c r="M24">
        <v>88.25</v>
      </c>
      <c r="N24">
        <v>119.59</v>
      </c>
      <c r="O24">
        <v>125.29529100000001</v>
      </c>
      <c r="P24">
        <v>142</v>
      </c>
      <c r="Q24">
        <v>11.385707</v>
      </c>
      <c r="R24">
        <v>23.406777000000002</v>
      </c>
      <c r="S24">
        <v>14.238860000000001</v>
      </c>
      <c r="T24">
        <v>0.406586</v>
      </c>
      <c r="U24">
        <v>418.77</v>
      </c>
      <c r="V24">
        <v>6.3723999999999998</v>
      </c>
      <c r="W24">
        <v>23.592099999999999</v>
      </c>
      <c r="X24">
        <v>97.727699999999999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38.286600999999997</v>
      </c>
      <c r="AE24">
        <v>51.987209</v>
      </c>
      <c r="AF24">
        <v>17.504714</v>
      </c>
      <c r="AG24">
        <v>41.325657999999997</v>
      </c>
      <c r="AH24">
        <v>160.017672</v>
      </c>
      <c r="AI24">
        <v>68.802518000000006</v>
      </c>
      <c r="AJ24">
        <v>0</v>
      </c>
      <c r="AK24">
        <v>55.603538</v>
      </c>
      <c r="AL24">
        <v>77.853999999999999</v>
      </c>
      <c r="AM24">
        <v>16.588864999999998</v>
      </c>
      <c r="AN24">
        <v>1.0885579999999999</v>
      </c>
      <c r="AO24">
        <v>26.46</v>
      </c>
      <c r="AP24">
        <v>6.4050000000000002</v>
      </c>
      <c r="AQ24">
        <v>25.869661000000001</v>
      </c>
      <c r="AR24">
        <v>47.472000000000001</v>
      </c>
      <c r="AS24">
        <v>33.873497</v>
      </c>
      <c r="AT24">
        <v>19.999991000000001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1.7545820000000001</v>
      </c>
      <c r="BB24">
        <v>0.732047</v>
      </c>
      <c r="BC24">
        <v>15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2737.9339920000002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430.14690000000002</v>
      </c>
      <c r="L25">
        <v>571.70399999999995</v>
      </c>
      <c r="M25">
        <v>88.25</v>
      </c>
      <c r="N25">
        <v>119.59</v>
      </c>
      <c r="O25">
        <v>125.29529100000001</v>
      </c>
      <c r="P25">
        <v>142</v>
      </c>
      <c r="Q25">
        <v>12.052125</v>
      </c>
      <c r="R25">
        <v>28.839200000000002</v>
      </c>
      <c r="S25">
        <v>14.449552000000001</v>
      </c>
      <c r="T25">
        <v>0.406586</v>
      </c>
      <c r="U25">
        <v>418.77</v>
      </c>
      <c r="V25">
        <v>11.636900000000001</v>
      </c>
      <c r="W25">
        <v>29.5412</v>
      </c>
      <c r="X25">
        <v>97.727699999999999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33.847575999999997</v>
      </c>
      <c r="AE25">
        <v>51.987209</v>
      </c>
      <c r="AF25">
        <v>17.504714</v>
      </c>
      <c r="AG25">
        <v>41.325657999999997</v>
      </c>
      <c r="AH25">
        <v>160.017672</v>
      </c>
      <c r="AI25">
        <v>68.802518000000006</v>
      </c>
      <c r="AJ25">
        <v>0</v>
      </c>
      <c r="AK25">
        <v>55.603538</v>
      </c>
      <c r="AL25">
        <v>77.853999999999999</v>
      </c>
      <c r="AM25">
        <v>16.588864999999998</v>
      </c>
      <c r="AN25">
        <v>1.0885579999999999</v>
      </c>
      <c r="AO25">
        <v>26.46</v>
      </c>
      <c r="AP25">
        <v>6.4050000000000002</v>
      </c>
      <c r="AQ25">
        <v>25.869661000000001</v>
      </c>
      <c r="AR25">
        <v>47.472000000000001</v>
      </c>
      <c r="AS25">
        <v>33.873497</v>
      </c>
      <c r="AT25">
        <v>19.999991000000001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1.7545820000000001</v>
      </c>
      <c r="BB25">
        <v>0.732047</v>
      </c>
      <c r="BC25">
        <v>15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2931.4577570000006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430.14690000000002</v>
      </c>
      <c r="L26">
        <v>581.70399999999995</v>
      </c>
      <c r="M26">
        <v>88.25</v>
      </c>
      <c r="N26">
        <v>119.59</v>
      </c>
      <c r="O26">
        <v>125.29529100000001</v>
      </c>
      <c r="P26">
        <v>142</v>
      </c>
      <c r="Q26">
        <v>11.738859</v>
      </c>
      <c r="R26">
        <v>28.839200000000002</v>
      </c>
      <c r="S26">
        <v>14.449552000000001</v>
      </c>
      <c r="T26">
        <v>0.406586</v>
      </c>
      <c r="U26">
        <v>418.77</v>
      </c>
      <c r="V26">
        <v>11.636900000000001</v>
      </c>
      <c r="W26">
        <v>29.5412</v>
      </c>
      <c r="X26">
        <v>97.727699999999999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28.714950999999999</v>
      </c>
      <c r="AE26">
        <v>51.987209</v>
      </c>
      <c r="AF26">
        <v>17.504714</v>
      </c>
      <c r="AG26">
        <v>41.325657999999997</v>
      </c>
      <c r="AH26">
        <v>160.017672</v>
      </c>
      <c r="AI26">
        <v>68.802518000000006</v>
      </c>
      <c r="AJ26">
        <v>0</v>
      </c>
      <c r="AK26">
        <v>55.603538</v>
      </c>
      <c r="AL26">
        <v>77.853999999999999</v>
      </c>
      <c r="AM26">
        <v>16.588864999999998</v>
      </c>
      <c r="AN26">
        <v>1.0885579999999999</v>
      </c>
      <c r="AO26">
        <v>26.46</v>
      </c>
      <c r="AP26">
        <v>6.4050000000000002</v>
      </c>
      <c r="AQ26">
        <v>25.869661000000001</v>
      </c>
      <c r="AR26">
        <v>47.472000000000001</v>
      </c>
      <c r="AS26">
        <v>33.873497</v>
      </c>
      <c r="AT26">
        <v>19.999991000000001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1.7545820000000001</v>
      </c>
      <c r="BB26">
        <v>0.732047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2936.0118660000003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430.14690000000002</v>
      </c>
      <c r="L27">
        <v>481.70400000000001</v>
      </c>
      <c r="M27">
        <v>88.25</v>
      </c>
      <c r="N27">
        <v>119.59</v>
      </c>
      <c r="O27">
        <v>125.29529100000001</v>
      </c>
      <c r="P27">
        <v>142</v>
      </c>
      <c r="Q27">
        <v>11.754073</v>
      </c>
      <c r="R27">
        <v>23.095656000000002</v>
      </c>
      <c r="S27">
        <v>14.479454</v>
      </c>
      <c r="T27">
        <v>0.406586</v>
      </c>
      <c r="U27">
        <v>418.77</v>
      </c>
      <c r="V27">
        <v>11.636900000000001</v>
      </c>
      <c r="W27">
        <v>18.949100000000001</v>
      </c>
      <c r="X27">
        <v>97.727699999999999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28.714950999999999</v>
      </c>
      <c r="AE27">
        <v>51.987209</v>
      </c>
      <c r="AF27">
        <v>17.504714</v>
      </c>
      <c r="AG27">
        <v>41.325657999999997</v>
      </c>
      <c r="AH27">
        <v>160.017672</v>
      </c>
      <c r="AI27">
        <v>68.802518000000006</v>
      </c>
      <c r="AJ27">
        <v>0</v>
      </c>
      <c r="AK27">
        <v>55.603538</v>
      </c>
      <c r="AL27">
        <v>77.853999999999999</v>
      </c>
      <c r="AM27">
        <v>16.588864999999998</v>
      </c>
      <c r="AN27">
        <v>1.0885579999999999</v>
      </c>
      <c r="AO27">
        <v>26.46</v>
      </c>
      <c r="AP27">
        <v>7.6859999999999999</v>
      </c>
      <c r="AQ27">
        <v>17.246441000000001</v>
      </c>
      <c r="AR27">
        <v>47.472000000000001</v>
      </c>
      <c r="AS27">
        <v>33.873497</v>
      </c>
      <c r="AT27">
        <v>18.669561999999999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2.429119</v>
      </c>
      <c r="BA27">
        <v>1.7545820000000001</v>
      </c>
      <c r="BB27">
        <v>0.14399999999999999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2815.460642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430.14690000000002</v>
      </c>
      <c r="L28">
        <v>392.35183799999999</v>
      </c>
      <c r="M28">
        <v>88.25</v>
      </c>
      <c r="N28">
        <v>119.59</v>
      </c>
      <c r="O28">
        <v>125.29529100000001</v>
      </c>
      <c r="P28">
        <v>142</v>
      </c>
      <c r="Q28">
        <v>11.754073</v>
      </c>
      <c r="R28">
        <v>23.095656000000002</v>
      </c>
      <c r="S28">
        <v>14.479454</v>
      </c>
      <c r="T28">
        <v>0.406586</v>
      </c>
      <c r="U28">
        <v>418.77</v>
      </c>
      <c r="V28">
        <v>11.636900000000001</v>
      </c>
      <c r="W28">
        <v>18.949100000000001</v>
      </c>
      <c r="X28">
        <v>97.727699999999999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28.714950999999999</v>
      </c>
      <c r="AE28">
        <v>51.987209</v>
      </c>
      <c r="AF28">
        <v>8.4434509999999996</v>
      </c>
      <c r="AG28">
        <v>41.325657999999997</v>
      </c>
      <c r="AH28">
        <v>160.017672</v>
      </c>
      <c r="AI28">
        <v>68.802518000000006</v>
      </c>
      <c r="AJ28">
        <v>0</v>
      </c>
      <c r="AK28">
        <v>55.603538</v>
      </c>
      <c r="AL28">
        <v>77.853999999999999</v>
      </c>
      <c r="AM28">
        <v>16.588864999999998</v>
      </c>
      <c r="AN28">
        <v>1.0885579999999999</v>
      </c>
      <c r="AO28">
        <v>26.46</v>
      </c>
      <c r="AP28">
        <v>7.6859999999999999</v>
      </c>
      <c r="AQ28">
        <v>0</v>
      </c>
      <c r="AR28">
        <v>47.472000000000001</v>
      </c>
      <c r="AS28">
        <v>33.873497</v>
      </c>
      <c r="AT28">
        <v>19.999991000000001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2.429119</v>
      </c>
      <c r="BA28">
        <v>1.7545820000000001</v>
      </c>
      <c r="BB28">
        <v>0.14399999999999999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2701.1312050000001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376.515264</v>
      </c>
      <c r="L29">
        <v>358.62846100000002</v>
      </c>
      <c r="M29">
        <v>88.25</v>
      </c>
      <c r="N29">
        <v>119.59</v>
      </c>
      <c r="O29">
        <v>125.29529100000001</v>
      </c>
      <c r="P29">
        <v>142</v>
      </c>
      <c r="Q29">
        <v>11.414977</v>
      </c>
      <c r="R29">
        <v>22.136576999999999</v>
      </c>
      <c r="S29">
        <v>14.294242000000001</v>
      </c>
      <c r="T29">
        <v>0.406586</v>
      </c>
      <c r="U29">
        <v>418.77</v>
      </c>
      <c r="V29">
        <v>6.3723999999999998</v>
      </c>
      <c r="W29">
        <v>13.551887000000001</v>
      </c>
      <c r="X29">
        <v>97.727699999999999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41.325657999999997</v>
      </c>
      <c r="AH29">
        <v>160.017672</v>
      </c>
      <c r="AI29">
        <v>68.802518000000006</v>
      </c>
      <c r="AJ29">
        <v>0</v>
      </c>
      <c r="AK29">
        <v>55.603538</v>
      </c>
      <c r="AL29">
        <v>77.853999999999999</v>
      </c>
      <c r="AM29">
        <v>16.588864999999998</v>
      </c>
      <c r="AN29">
        <v>1.0885579999999999</v>
      </c>
      <c r="AO29">
        <v>26.46</v>
      </c>
      <c r="AP29">
        <v>7.6859999999999999</v>
      </c>
      <c r="AQ29">
        <v>0</v>
      </c>
      <c r="AR29">
        <v>47.472000000000001</v>
      </c>
      <c r="AS29">
        <v>33.873497</v>
      </c>
      <c r="AT29">
        <v>19.999991000000001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2.429119</v>
      </c>
      <c r="BA29">
        <v>1.7545820000000001</v>
      </c>
      <c r="BB29">
        <v>0.732047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2602.2191390000003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376.515264</v>
      </c>
      <c r="L30">
        <v>358.62846100000002</v>
      </c>
      <c r="M30">
        <v>88.25</v>
      </c>
      <c r="N30">
        <v>119.59</v>
      </c>
      <c r="O30">
        <v>125.29529100000001</v>
      </c>
      <c r="P30">
        <v>142</v>
      </c>
      <c r="Q30">
        <v>11.414977</v>
      </c>
      <c r="R30">
        <v>22.136576999999999</v>
      </c>
      <c r="S30">
        <v>14.294242000000001</v>
      </c>
      <c r="T30">
        <v>0.406586</v>
      </c>
      <c r="U30">
        <v>418.77</v>
      </c>
      <c r="V30">
        <v>6.3723999999999998</v>
      </c>
      <c r="W30">
        <v>12.78</v>
      </c>
      <c r="X30">
        <v>97.727699999999999</v>
      </c>
      <c r="Y30">
        <v>0</v>
      </c>
      <c r="Z30">
        <v>19.6614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41.325657999999997</v>
      </c>
      <c r="AH30">
        <v>160.017672</v>
      </c>
      <c r="AI30">
        <v>10.713564999999999</v>
      </c>
      <c r="AJ30">
        <v>0</v>
      </c>
      <c r="AK30">
        <v>55.603538</v>
      </c>
      <c r="AL30">
        <v>77.853999999999999</v>
      </c>
      <c r="AM30">
        <v>16.588864999999998</v>
      </c>
      <c r="AN30">
        <v>1.0885579999999999</v>
      </c>
      <c r="AO30">
        <v>26.46</v>
      </c>
      <c r="AP30">
        <v>7.6859999999999999</v>
      </c>
      <c r="AQ30">
        <v>0</v>
      </c>
      <c r="AR30">
        <v>51.887999999999998</v>
      </c>
      <c r="AS30">
        <v>33.873497</v>
      </c>
      <c r="AT30">
        <v>19.500975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2.429119</v>
      </c>
      <c r="BA30">
        <v>1.7545820000000001</v>
      </c>
      <c r="BB30">
        <v>0.732047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2547.2752829999995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376.51203700000002</v>
      </c>
      <c r="L31">
        <v>358.62846100000002</v>
      </c>
      <c r="M31">
        <v>88.25</v>
      </c>
      <c r="N31">
        <v>119.59</v>
      </c>
      <c r="O31">
        <v>125.29529100000001</v>
      </c>
      <c r="P31">
        <v>142</v>
      </c>
      <c r="Q31">
        <v>11.310606</v>
      </c>
      <c r="R31">
        <v>22.144736000000002</v>
      </c>
      <c r="S31">
        <v>14.294242000000001</v>
      </c>
      <c r="T31">
        <v>0.406586</v>
      </c>
      <c r="U31">
        <v>418.77</v>
      </c>
      <c r="V31">
        <v>2</v>
      </c>
      <c r="W31">
        <v>12.84</v>
      </c>
      <c r="X31">
        <v>67.472999999999999</v>
      </c>
      <c r="Y31">
        <v>0</v>
      </c>
      <c r="Z31">
        <v>19.6614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41.325657999999997</v>
      </c>
      <c r="AH31">
        <v>160.017672</v>
      </c>
      <c r="AI31">
        <v>3.3479899999999998</v>
      </c>
      <c r="AJ31">
        <v>0</v>
      </c>
      <c r="AK31">
        <v>55.603538</v>
      </c>
      <c r="AL31">
        <v>77.853999999999999</v>
      </c>
      <c r="AM31">
        <v>16.588864999999998</v>
      </c>
      <c r="AN31">
        <v>1.0885579999999999</v>
      </c>
      <c r="AO31">
        <v>26.46</v>
      </c>
      <c r="AP31">
        <v>7.6859999999999999</v>
      </c>
      <c r="AQ31">
        <v>0</v>
      </c>
      <c r="AR31">
        <v>51.887999999999998</v>
      </c>
      <c r="AS31">
        <v>33.873497</v>
      </c>
      <c r="AT31">
        <v>19.894055999999999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2.429119</v>
      </c>
      <c r="BA31">
        <v>1.7545820000000001</v>
      </c>
      <c r="BB31">
        <v>0.73654600000000003</v>
      </c>
      <c r="BC31"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2505.6407490000001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376.51203700000002</v>
      </c>
      <c r="L32">
        <v>358.62846100000002</v>
      </c>
      <c r="M32">
        <v>88.25</v>
      </c>
      <c r="N32">
        <v>119.59</v>
      </c>
      <c r="O32">
        <v>125.29529100000001</v>
      </c>
      <c r="P32">
        <v>142</v>
      </c>
      <c r="Q32">
        <v>11.310606</v>
      </c>
      <c r="R32">
        <v>22.144736000000002</v>
      </c>
      <c r="S32">
        <v>14.254065000000001</v>
      </c>
      <c r="T32">
        <v>0.406586</v>
      </c>
      <c r="U32">
        <v>418.77</v>
      </c>
      <c r="V32">
        <v>2</v>
      </c>
      <c r="W32">
        <v>12.84</v>
      </c>
      <c r="X32">
        <v>67.472999999999999</v>
      </c>
      <c r="Y32">
        <v>0</v>
      </c>
      <c r="Z32">
        <v>19.6614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41.325657999999997</v>
      </c>
      <c r="AH32">
        <v>160.017672</v>
      </c>
      <c r="AI32">
        <v>3.3479899999999998</v>
      </c>
      <c r="AJ32">
        <v>0</v>
      </c>
      <c r="AK32">
        <v>55.603538</v>
      </c>
      <c r="AL32">
        <v>77.853999999999999</v>
      </c>
      <c r="AM32">
        <v>14.411714999999999</v>
      </c>
      <c r="AN32">
        <v>1.0885579999999999</v>
      </c>
      <c r="AO32">
        <v>26.46</v>
      </c>
      <c r="AP32">
        <v>7.6859999999999999</v>
      </c>
      <c r="AQ32">
        <v>0</v>
      </c>
      <c r="AR32">
        <v>47.472000000000001</v>
      </c>
      <c r="AS32">
        <v>33.873497</v>
      </c>
      <c r="AT32">
        <v>19.999991000000001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2.429119</v>
      </c>
      <c r="BA32">
        <v>1.7545820000000001</v>
      </c>
      <c r="BB32">
        <v>0.73654600000000003</v>
      </c>
      <c r="BC32"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2499.1133570000006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376.51203700000002</v>
      </c>
      <c r="L33">
        <v>358.62846100000002</v>
      </c>
      <c r="M33">
        <v>88.25</v>
      </c>
      <c r="N33">
        <v>119.59</v>
      </c>
      <c r="O33">
        <v>125.29529100000001</v>
      </c>
      <c r="P33">
        <v>142</v>
      </c>
      <c r="Q33">
        <v>11.253026</v>
      </c>
      <c r="R33">
        <v>22.144736000000002</v>
      </c>
      <c r="S33">
        <v>14.254065000000001</v>
      </c>
      <c r="T33">
        <v>0.406586</v>
      </c>
      <c r="U33">
        <v>418.77</v>
      </c>
      <c r="V33">
        <v>2</v>
      </c>
      <c r="W33">
        <v>12.84</v>
      </c>
      <c r="X33">
        <v>67.472999999999999</v>
      </c>
      <c r="Y33">
        <v>0</v>
      </c>
      <c r="Z33">
        <v>13.2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41.325657999999997</v>
      </c>
      <c r="AH33">
        <v>160.017672</v>
      </c>
      <c r="AI33">
        <v>3.3479899999999998</v>
      </c>
      <c r="AJ33">
        <v>0</v>
      </c>
      <c r="AK33">
        <v>55.603538</v>
      </c>
      <c r="AL33">
        <v>77.853999999999999</v>
      </c>
      <c r="AM33">
        <v>11.081630000000001</v>
      </c>
      <c r="AN33">
        <v>1.0885579999999999</v>
      </c>
      <c r="AO33">
        <v>26.46</v>
      </c>
      <c r="AP33">
        <v>6.4050000000000002</v>
      </c>
      <c r="AQ33">
        <v>0</v>
      </c>
      <c r="AR33">
        <v>47.472000000000001</v>
      </c>
      <c r="AS33">
        <v>33.873497</v>
      </c>
      <c r="AT33">
        <v>19.999991000000001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2.429119</v>
      </c>
      <c r="BA33">
        <v>1.7545820000000001</v>
      </c>
      <c r="BB33">
        <v>0.73654600000000003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2487.9832920000008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376.96257600000001</v>
      </c>
      <c r="L34">
        <v>360.78033799999997</v>
      </c>
      <c r="M34">
        <v>88.25</v>
      </c>
      <c r="N34">
        <v>119.59</v>
      </c>
      <c r="O34">
        <v>125.29529100000001</v>
      </c>
      <c r="P34">
        <v>142</v>
      </c>
      <c r="Q34">
        <v>11.984857</v>
      </c>
      <c r="R34">
        <v>22.144736000000002</v>
      </c>
      <c r="S34">
        <v>14.298185</v>
      </c>
      <c r="T34">
        <v>0.40923999999999999</v>
      </c>
      <c r="U34">
        <v>418.77</v>
      </c>
      <c r="V34">
        <v>2</v>
      </c>
      <c r="W34">
        <v>12.84</v>
      </c>
      <c r="X34">
        <v>45</v>
      </c>
      <c r="Y34">
        <v>0</v>
      </c>
      <c r="Z34">
        <v>13.2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41.325657999999997</v>
      </c>
      <c r="AH34">
        <v>160.017672</v>
      </c>
      <c r="AI34">
        <v>3.3479899999999998</v>
      </c>
      <c r="AJ34">
        <v>0</v>
      </c>
      <c r="AK34">
        <v>55.603538</v>
      </c>
      <c r="AL34">
        <v>77.853999999999999</v>
      </c>
      <c r="AM34">
        <v>11.081630000000001</v>
      </c>
      <c r="AN34">
        <v>1.0885579999999999</v>
      </c>
      <c r="AO34">
        <v>26.46</v>
      </c>
      <c r="AP34">
        <v>6.4050000000000002</v>
      </c>
      <c r="AQ34">
        <v>0</v>
      </c>
      <c r="AR34">
        <v>47.472000000000001</v>
      </c>
      <c r="AS34">
        <v>33.873497</v>
      </c>
      <c r="AT34">
        <v>19.642644000000001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2.429119</v>
      </c>
      <c r="BA34">
        <v>1.7545820000000001</v>
      </c>
      <c r="BB34">
        <v>0.73654600000000003</v>
      </c>
      <c r="BC34"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2468.5339660000004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376.96257600000001</v>
      </c>
      <c r="L35">
        <v>358.62846100000002</v>
      </c>
      <c r="M35">
        <v>88.25</v>
      </c>
      <c r="N35">
        <v>119.59</v>
      </c>
      <c r="O35">
        <v>125.29529100000001</v>
      </c>
      <c r="P35">
        <v>142</v>
      </c>
      <c r="Q35">
        <v>11.253026</v>
      </c>
      <c r="R35">
        <v>22.144736000000002</v>
      </c>
      <c r="S35">
        <v>14.254065000000001</v>
      </c>
      <c r="T35">
        <v>0.406586</v>
      </c>
      <c r="U35">
        <v>418.77</v>
      </c>
      <c r="V35">
        <v>2</v>
      </c>
      <c r="W35">
        <v>12.84</v>
      </c>
      <c r="X35">
        <v>45</v>
      </c>
      <c r="Y35">
        <v>0</v>
      </c>
      <c r="Z35">
        <v>13.2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8.4434509999999996</v>
      </c>
      <c r="AG35">
        <v>41.325657999999997</v>
      </c>
      <c r="AH35">
        <v>160.017672</v>
      </c>
      <c r="AI35">
        <v>16.070349</v>
      </c>
      <c r="AJ35">
        <v>0</v>
      </c>
      <c r="AK35">
        <v>55.603538</v>
      </c>
      <c r="AL35">
        <v>77.853999999999999</v>
      </c>
      <c r="AM35">
        <v>11.081630000000001</v>
      </c>
      <c r="AN35">
        <v>1.0885579999999999</v>
      </c>
      <c r="AO35">
        <v>26.46</v>
      </c>
      <c r="AP35">
        <v>6.4050000000000002</v>
      </c>
      <c r="AQ35">
        <v>0</v>
      </c>
      <c r="AR35">
        <v>47.472000000000001</v>
      </c>
      <c r="AS35">
        <v>33.873497</v>
      </c>
      <c r="AT35">
        <v>19.999991000000001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2.429119</v>
      </c>
      <c r="BA35">
        <v>1.7545820000000001</v>
      </c>
      <c r="BB35">
        <v>0.73654600000000003</v>
      </c>
      <c r="BC35"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2478.6831900000006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376.96257600000001</v>
      </c>
      <c r="L36">
        <v>358.62846100000002</v>
      </c>
      <c r="M36">
        <v>88.25</v>
      </c>
      <c r="N36">
        <v>119.59</v>
      </c>
      <c r="O36">
        <v>125.29529100000001</v>
      </c>
      <c r="P36">
        <v>142</v>
      </c>
      <c r="Q36">
        <v>11.253026</v>
      </c>
      <c r="R36">
        <v>22.146097000000001</v>
      </c>
      <c r="S36">
        <v>14.254065000000001</v>
      </c>
      <c r="T36">
        <v>0.406586</v>
      </c>
      <c r="U36">
        <v>418.77</v>
      </c>
      <c r="V36">
        <v>2</v>
      </c>
      <c r="W36">
        <v>12.84</v>
      </c>
      <c r="X36">
        <v>45</v>
      </c>
      <c r="Y36">
        <v>0</v>
      </c>
      <c r="Z36">
        <v>13.2</v>
      </c>
      <c r="AA36">
        <v>42.14808</v>
      </c>
      <c r="AB36">
        <v>41.864567000000001</v>
      </c>
      <c r="AC36">
        <v>30.573592999999999</v>
      </c>
      <c r="AD36">
        <v>28.714950999999999</v>
      </c>
      <c r="AE36">
        <v>51.987209</v>
      </c>
      <c r="AF36">
        <v>8.4434509999999996</v>
      </c>
      <c r="AG36">
        <v>41.325657999999997</v>
      </c>
      <c r="AH36">
        <v>160.017672</v>
      </c>
      <c r="AI36">
        <v>16.070349</v>
      </c>
      <c r="AJ36">
        <v>0</v>
      </c>
      <c r="AK36">
        <v>55.603538</v>
      </c>
      <c r="AL36">
        <v>77.853999999999999</v>
      </c>
      <c r="AM36">
        <v>11.081630000000001</v>
      </c>
      <c r="AN36">
        <v>1.0885579999999999</v>
      </c>
      <c r="AO36">
        <v>26.46</v>
      </c>
      <c r="AP36">
        <v>6.4050000000000002</v>
      </c>
      <c r="AQ36">
        <v>0</v>
      </c>
      <c r="AR36">
        <v>47.472000000000001</v>
      </c>
      <c r="AS36">
        <v>33.873497</v>
      </c>
      <c r="AT36">
        <v>19.999991000000001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2.429119</v>
      </c>
      <c r="BA36">
        <v>1.7545820000000001</v>
      </c>
      <c r="BB36">
        <v>0.73654600000000003</v>
      </c>
      <c r="BC36"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2478.6845510000007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376.96257600000001</v>
      </c>
      <c r="L37">
        <v>358.62846100000002</v>
      </c>
      <c r="M37">
        <v>88.25</v>
      </c>
      <c r="N37">
        <v>119.59</v>
      </c>
      <c r="O37">
        <v>125.29529100000001</v>
      </c>
      <c r="P37">
        <v>142</v>
      </c>
      <c r="Q37">
        <v>11.984857</v>
      </c>
      <c r="R37">
        <v>19.697185999999999</v>
      </c>
      <c r="S37">
        <v>14.254065000000001</v>
      </c>
      <c r="T37">
        <v>0.406586</v>
      </c>
      <c r="U37">
        <v>418.77</v>
      </c>
      <c r="V37">
        <v>2</v>
      </c>
      <c r="W37">
        <v>12.84</v>
      </c>
      <c r="X37">
        <v>45</v>
      </c>
      <c r="Y37">
        <v>0</v>
      </c>
      <c r="Z37">
        <v>13.2</v>
      </c>
      <c r="AA37">
        <v>42.14808</v>
      </c>
      <c r="AB37">
        <v>41.864567000000001</v>
      </c>
      <c r="AC37">
        <v>30.573592999999999</v>
      </c>
      <c r="AD37">
        <v>28.714950999999999</v>
      </c>
      <c r="AE37">
        <v>51.987209</v>
      </c>
      <c r="AF37">
        <v>8.4434509999999996</v>
      </c>
      <c r="AG37">
        <v>41.325657999999997</v>
      </c>
      <c r="AH37">
        <v>160.017672</v>
      </c>
      <c r="AI37">
        <v>16.070349</v>
      </c>
      <c r="AJ37">
        <v>0</v>
      </c>
      <c r="AK37">
        <v>55.603538</v>
      </c>
      <c r="AL37">
        <v>76.691999999999993</v>
      </c>
      <c r="AM37">
        <v>11.081630000000001</v>
      </c>
      <c r="AN37">
        <v>1.0885579999999999</v>
      </c>
      <c r="AO37">
        <v>26.46</v>
      </c>
      <c r="AP37">
        <v>6.4050000000000002</v>
      </c>
      <c r="AQ37">
        <v>0</v>
      </c>
      <c r="AR37">
        <v>47.472000000000001</v>
      </c>
      <c r="AS37">
        <v>33.873497</v>
      </c>
      <c r="AT37">
        <v>19.999991000000001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2.429119</v>
      </c>
      <c r="BA37">
        <v>1.7545820000000001</v>
      </c>
      <c r="BB37">
        <v>0.73654600000000003</v>
      </c>
      <c r="BC37"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2475.805471000001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376.96257600000001</v>
      </c>
      <c r="L38">
        <v>358.62846100000002</v>
      </c>
      <c r="M38">
        <v>88.25</v>
      </c>
      <c r="N38">
        <v>119.59</v>
      </c>
      <c r="O38">
        <v>125.29529100000001</v>
      </c>
      <c r="P38">
        <v>142</v>
      </c>
      <c r="Q38">
        <v>11.984857</v>
      </c>
      <c r="R38">
        <v>19.697185999999999</v>
      </c>
      <c r="S38">
        <v>14.254065000000001</v>
      </c>
      <c r="T38">
        <v>0.406586</v>
      </c>
      <c r="U38">
        <v>418.77</v>
      </c>
      <c r="V38">
        <v>2</v>
      </c>
      <c r="W38">
        <v>12.84</v>
      </c>
      <c r="X38">
        <v>45</v>
      </c>
      <c r="Y38">
        <v>0</v>
      </c>
      <c r="Z38">
        <v>13.2</v>
      </c>
      <c r="AA38">
        <v>42.14808</v>
      </c>
      <c r="AB38">
        <v>41.864567000000001</v>
      </c>
      <c r="AC38">
        <v>30.573592999999999</v>
      </c>
      <c r="AD38">
        <v>28.714950999999999</v>
      </c>
      <c r="AE38">
        <v>51.987209</v>
      </c>
      <c r="AF38">
        <v>8.4434509999999996</v>
      </c>
      <c r="AG38">
        <v>41.325657999999997</v>
      </c>
      <c r="AH38">
        <v>160.017672</v>
      </c>
      <c r="AI38">
        <v>16.070349</v>
      </c>
      <c r="AJ38">
        <v>0</v>
      </c>
      <c r="AK38">
        <v>55.603538</v>
      </c>
      <c r="AL38">
        <v>76.691999999999993</v>
      </c>
      <c r="AM38">
        <v>11.081630000000001</v>
      </c>
      <c r="AN38">
        <v>1.0885579999999999</v>
      </c>
      <c r="AO38">
        <v>26.46</v>
      </c>
      <c r="AP38">
        <v>6.4050000000000002</v>
      </c>
      <c r="AQ38">
        <v>0</v>
      </c>
      <c r="AR38">
        <v>47.472000000000001</v>
      </c>
      <c r="AS38">
        <v>33.873497</v>
      </c>
      <c r="AT38">
        <v>19.999991000000001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2.429119</v>
      </c>
      <c r="BA38">
        <v>1.7545820000000001</v>
      </c>
      <c r="BB38">
        <v>0.73139900000000002</v>
      </c>
      <c r="BC38"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2475.8003240000007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376.99345699999998</v>
      </c>
      <c r="L39">
        <v>358.62846100000002</v>
      </c>
      <c r="M39">
        <v>88.25</v>
      </c>
      <c r="N39">
        <v>119.59</v>
      </c>
      <c r="O39">
        <v>125.29529100000001</v>
      </c>
      <c r="P39">
        <v>142</v>
      </c>
      <c r="Q39">
        <v>11.984857</v>
      </c>
      <c r="R39">
        <v>19.697185999999999</v>
      </c>
      <c r="S39">
        <v>14.254065000000001</v>
      </c>
      <c r="T39">
        <v>0.406586</v>
      </c>
      <c r="U39">
        <v>418.77</v>
      </c>
      <c r="V39">
        <v>2</v>
      </c>
      <c r="W39">
        <v>12.84</v>
      </c>
      <c r="X39">
        <v>45</v>
      </c>
      <c r="Y39">
        <v>0</v>
      </c>
      <c r="Z39">
        <v>13.2</v>
      </c>
      <c r="AA39">
        <v>42.14808</v>
      </c>
      <c r="AB39">
        <v>41.864567000000001</v>
      </c>
      <c r="AC39">
        <v>30.573592999999999</v>
      </c>
      <c r="AD39">
        <v>28.714950999999999</v>
      </c>
      <c r="AE39">
        <v>51.987209</v>
      </c>
      <c r="AF39">
        <v>8.4434509999999996</v>
      </c>
      <c r="AG39">
        <v>41.325657999999997</v>
      </c>
      <c r="AH39">
        <v>160.017672</v>
      </c>
      <c r="AI39">
        <v>16.070349</v>
      </c>
      <c r="AJ39">
        <v>0</v>
      </c>
      <c r="AK39">
        <v>55.603538</v>
      </c>
      <c r="AL39">
        <v>76.691999999999993</v>
      </c>
      <c r="AM39">
        <v>11.081630000000001</v>
      </c>
      <c r="AN39">
        <v>1.0885579999999999</v>
      </c>
      <c r="AO39">
        <v>26.46</v>
      </c>
      <c r="AP39">
        <v>5.7645</v>
      </c>
      <c r="AQ39">
        <v>0</v>
      </c>
      <c r="AR39">
        <v>47.472000000000001</v>
      </c>
      <c r="AS39">
        <v>33.873497</v>
      </c>
      <c r="AT39">
        <v>18.740290999999999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2.429119</v>
      </c>
      <c r="BA39">
        <v>1.7545820000000001</v>
      </c>
      <c r="BB39">
        <v>0.73139900000000002</v>
      </c>
      <c r="BC39">
        <v>30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2483.9310050000008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376.947136</v>
      </c>
      <c r="L40">
        <v>358.62846100000002</v>
      </c>
      <c r="M40">
        <v>88.25</v>
      </c>
      <c r="N40">
        <v>119.59</v>
      </c>
      <c r="O40">
        <v>125.29529100000001</v>
      </c>
      <c r="P40">
        <v>142</v>
      </c>
      <c r="Q40">
        <v>11.984857</v>
      </c>
      <c r="R40">
        <v>19.697185999999999</v>
      </c>
      <c r="S40">
        <v>14.254065000000001</v>
      </c>
      <c r="T40">
        <v>0.406586</v>
      </c>
      <c r="U40">
        <v>418.77</v>
      </c>
      <c r="V40">
        <v>2</v>
      </c>
      <c r="W40">
        <v>12.84</v>
      </c>
      <c r="X40">
        <v>45</v>
      </c>
      <c r="Y40">
        <v>0</v>
      </c>
      <c r="Z40">
        <v>13.2</v>
      </c>
      <c r="AA40">
        <v>42.14808</v>
      </c>
      <c r="AB40">
        <v>41.864567000000001</v>
      </c>
      <c r="AC40">
        <v>30.573592999999999</v>
      </c>
      <c r="AD40">
        <v>28.714950999999999</v>
      </c>
      <c r="AE40">
        <v>51.987209</v>
      </c>
      <c r="AF40">
        <v>8.4434509999999996</v>
      </c>
      <c r="AG40">
        <v>41.325657999999997</v>
      </c>
      <c r="AH40">
        <v>160.017672</v>
      </c>
      <c r="AI40">
        <v>16.070349</v>
      </c>
      <c r="AJ40">
        <v>0</v>
      </c>
      <c r="AK40">
        <v>55.603538</v>
      </c>
      <c r="AL40">
        <v>76.691999999999993</v>
      </c>
      <c r="AM40">
        <v>11.081630000000001</v>
      </c>
      <c r="AN40">
        <v>1.0885579999999999</v>
      </c>
      <c r="AO40">
        <v>26.46</v>
      </c>
      <c r="AP40">
        <v>5.7645</v>
      </c>
      <c r="AQ40">
        <v>0</v>
      </c>
      <c r="AR40">
        <v>47.472000000000001</v>
      </c>
      <c r="AS40">
        <v>33.873497</v>
      </c>
      <c r="AT40">
        <v>19.999991000000001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2.429119</v>
      </c>
      <c r="BA40">
        <v>1.7545820000000001</v>
      </c>
      <c r="BB40">
        <v>0.73139900000000002</v>
      </c>
      <c r="BC40">
        <v>30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2485.1443840000006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376.98573699999997</v>
      </c>
      <c r="L41">
        <v>360.78033799999997</v>
      </c>
      <c r="M41">
        <v>88.25</v>
      </c>
      <c r="N41">
        <v>119.59</v>
      </c>
      <c r="O41">
        <v>125.29529100000001</v>
      </c>
      <c r="P41">
        <v>142</v>
      </c>
      <c r="Q41">
        <v>11.984857</v>
      </c>
      <c r="R41">
        <v>19.697185999999999</v>
      </c>
      <c r="S41">
        <v>14.298185</v>
      </c>
      <c r="T41">
        <v>0.40923999999999999</v>
      </c>
      <c r="U41">
        <v>418.77</v>
      </c>
      <c r="V41">
        <v>2</v>
      </c>
      <c r="W41">
        <v>12.84</v>
      </c>
      <c r="X41">
        <v>45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28.714950999999999</v>
      </c>
      <c r="AE41">
        <v>51.987209</v>
      </c>
      <c r="AF41">
        <v>8.4434509999999996</v>
      </c>
      <c r="AG41">
        <v>41.325657999999997</v>
      </c>
      <c r="AH41">
        <v>160.017672</v>
      </c>
      <c r="AI41">
        <v>16.070349</v>
      </c>
      <c r="AJ41">
        <v>0</v>
      </c>
      <c r="AK41">
        <v>55.603538</v>
      </c>
      <c r="AL41">
        <v>76.691999999999993</v>
      </c>
      <c r="AM41">
        <v>11.081630000000001</v>
      </c>
      <c r="AN41">
        <v>1.0885579999999999</v>
      </c>
      <c r="AO41">
        <v>29.4</v>
      </c>
      <c r="AP41">
        <v>5.7645</v>
      </c>
      <c r="AQ41">
        <v>0</v>
      </c>
      <c r="AR41">
        <v>47.472000000000001</v>
      </c>
      <c r="AS41">
        <v>33.873497</v>
      </c>
      <c r="AT41">
        <v>19.999991000000001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2.429119</v>
      </c>
      <c r="BA41">
        <v>1.7545820000000001</v>
      </c>
      <c r="BB41">
        <v>0.73139900000000002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2510.2292360000006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376.93941599999999</v>
      </c>
      <c r="L42">
        <v>360.78033799999997</v>
      </c>
      <c r="M42">
        <v>88.25</v>
      </c>
      <c r="N42">
        <v>119.59</v>
      </c>
      <c r="O42">
        <v>125.29529100000001</v>
      </c>
      <c r="P42">
        <v>142</v>
      </c>
      <c r="Q42">
        <v>11.984857</v>
      </c>
      <c r="R42">
        <v>19.697185999999999</v>
      </c>
      <c r="S42">
        <v>14.298185</v>
      </c>
      <c r="T42">
        <v>0.40923999999999999</v>
      </c>
      <c r="U42">
        <v>418.77</v>
      </c>
      <c r="V42">
        <v>2</v>
      </c>
      <c r="W42">
        <v>12.84</v>
      </c>
      <c r="X42">
        <v>45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28.714950999999999</v>
      </c>
      <c r="AE42">
        <v>51.987209</v>
      </c>
      <c r="AF42">
        <v>8.4434509999999996</v>
      </c>
      <c r="AG42">
        <v>41.325657999999997</v>
      </c>
      <c r="AH42">
        <v>160.017672</v>
      </c>
      <c r="AI42">
        <v>16.070349</v>
      </c>
      <c r="AJ42">
        <v>0</v>
      </c>
      <c r="AK42">
        <v>55.603538</v>
      </c>
      <c r="AL42">
        <v>76.691999999999993</v>
      </c>
      <c r="AM42">
        <v>5.5408150000000003</v>
      </c>
      <c r="AN42">
        <v>1.0885579999999999</v>
      </c>
      <c r="AO42">
        <v>29.4</v>
      </c>
      <c r="AP42">
        <v>5.7645</v>
      </c>
      <c r="AQ42">
        <v>0</v>
      </c>
      <c r="AR42">
        <v>47.472000000000001</v>
      </c>
      <c r="AS42">
        <v>33.873497</v>
      </c>
      <c r="AT42">
        <v>19.999991000000001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2.429119</v>
      </c>
      <c r="BA42">
        <v>1.7545820000000001</v>
      </c>
      <c r="BB42">
        <v>0.73139900000000002</v>
      </c>
      <c r="BC42">
        <v>50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2504.6421000000005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375.56568900000002</v>
      </c>
      <c r="L43">
        <v>358.65517599999998</v>
      </c>
      <c r="M43">
        <v>88.25</v>
      </c>
      <c r="N43">
        <v>119.59</v>
      </c>
      <c r="O43">
        <v>125.29529100000001</v>
      </c>
      <c r="P43">
        <v>142</v>
      </c>
      <c r="Q43">
        <v>11.966754999999999</v>
      </c>
      <c r="R43">
        <v>19.672853</v>
      </c>
      <c r="S43">
        <v>13.564667</v>
      </c>
      <c r="T43">
        <v>0.404665</v>
      </c>
      <c r="U43">
        <v>418.77</v>
      </c>
      <c r="V43">
        <v>2</v>
      </c>
      <c r="W43">
        <v>12.84</v>
      </c>
      <c r="X43">
        <v>45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28.714950999999999</v>
      </c>
      <c r="AE43">
        <v>51.987209</v>
      </c>
      <c r="AF43">
        <v>8.4434509999999996</v>
      </c>
      <c r="AG43">
        <v>41.325657999999997</v>
      </c>
      <c r="AH43">
        <v>160.017672</v>
      </c>
      <c r="AI43">
        <v>16.070349</v>
      </c>
      <c r="AJ43">
        <v>0</v>
      </c>
      <c r="AK43">
        <v>55.603538</v>
      </c>
      <c r="AL43">
        <v>76.691999999999993</v>
      </c>
      <c r="AM43">
        <v>5.5408150000000003</v>
      </c>
      <c r="AN43">
        <v>1.0885579999999999</v>
      </c>
      <c r="AO43">
        <v>29.4</v>
      </c>
      <c r="AP43">
        <v>5.7645</v>
      </c>
      <c r="AQ43">
        <v>0</v>
      </c>
      <c r="AR43">
        <v>47.472000000000001</v>
      </c>
      <c r="AS43">
        <v>33.873497</v>
      </c>
      <c r="AT43">
        <v>18.827618999999999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1.8218399999999999</v>
      </c>
      <c r="BA43">
        <v>1.7545820000000001</v>
      </c>
      <c r="BB43">
        <v>0.73139900000000002</v>
      </c>
      <c r="BC43">
        <v>56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2504.5830320000005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375.50432999999998</v>
      </c>
      <c r="L44">
        <v>358.65517599999998</v>
      </c>
      <c r="M44">
        <v>88.25</v>
      </c>
      <c r="N44">
        <v>119.59</v>
      </c>
      <c r="O44">
        <v>125.29529100000001</v>
      </c>
      <c r="P44">
        <v>142</v>
      </c>
      <c r="Q44">
        <v>11.966754999999999</v>
      </c>
      <c r="R44">
        <v>19.672853</v>
      </c>
      <c r="S44">
        <v>13.564667</v>
      </c>
      <c r="T44">
        <v>0.404665</v>
      </c>
      <c r="U44">
        <v>418.77</v>
      </c>
      <c r="V44">
        <v>2</v>
      </c>
      <c r="W44">
        <v>12.84</v>
      </c>
      <c r="X44">
        <v>45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28.714950999999999</v>
      </c>
      <c r="AE44">
        <v>51.987209</v>
      </c>
      <c r="AF44">
        <v>8.4434509999999996</v>
      </c>
      <c r="AG44">
        <v>41.325657999999997</v>
      </c>
      <c r="AH44">
        <v>160.017672</v>
      </c>
      <c r="AI44">
        <v>16.070349</v>
      </c>
      <c r="AJ44">
        <v>0</v>
      </c>
      <c r="AK44">
        <v>55.603538</v>
      </c>
      <c r="AL44">
        <v>76.691999999999993</v>
      </c>
      <c r="AM44">
        <v>5.5408150000000003</v>
      </c>
      <c r="AN44">
        <v>1.0885579999999999</v>
      </c>
      <c r="AO44">
        <v>29.4</v>
      </c>
      <c r="AP44">
        <v>5.7645</v>
      </c>
      <c r="AQ44">
        <v>0</v>
      </c>
      <c r="AR44">
        <v>47.472000000000001</v>
      </c>
      <c r="AS44">
        <v>33.873497</v>
      </c>
      <c r="AT44">
        <v>19.999991000000001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1.2145600000000001</v>
      </c>
      <c r="BA44">
        <v>1.7545820000000001</v>
      </c>
      <c r="BB44">
        <v>0.73139900000000002</v>
      </c>
      <c r="BC44">
        <v>60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2509.0867650000005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375.56568900000002</v>
      </c>
      <c r="L45">
        <v>358.65517599999998</v>
      </c>
      <c r="M45">
        <v>88.25</v>
      </c>
      <c r="N45">
        <v>119.59</v>
      </c>
      <c r="O45">
        <v>125.29529100000001</v>
      </c>
      <c r="P45">
        <v>142</v>
      </c>
      <c r="Q45">
        <v>11.966754999999999</v>
      </c>
      <c r="R45">
        <v>19.672853</v>
      </c>
      <c r="S45">
        <v>13.564667</v>
      </c>
      <c r="T45">
        <v>0.404665</v>
      </c>
      <c r="U45">
        <v>418.77</v>
      </c>
      <c r="V45">
        <v>2</v>
      </c>
      <c r="W45">
        <v>12.84</v>
      </c>
      <c r="X45">
        <v>45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28.714950999999999</v>
      </c>
      <c r="AE45">
        <v>51.987209</v>
      </c>
      <c r="AF45">
        <v>8.4434509999999996</v>
      </c>
      <c r="AG45">
        <v>41.325657999999997</v>
      </c>
      <c r="AH45">
        <v>160.017672</v>
      </c>
      <c r="AI45">
        <v>16.070349</v>
      </c>
      <c r="AJ45">
        <v>0</v>
      </c>
      <c r="AK45">
        <v>55.603538</v>
      </c>
      <c r="AL45">
        <v>76.691999999999993</v>
      </c>
      <c r="AM45">
        <v>5.5408150000000003</v>
      </c>
      <c r="AN45">
        <v>1.0885579999999999</v>
      </c>
      <c r="AO45">
        <v>29.4</v>
      </c>
      <c r="AP45">
        <v>5.7645</v>
      </c>
      <c r="AQ45">
        <v>0</v>
      </c>
      <c r="AR45">
        <v>47.472000000000001</v>
      </c>
      <c r="AS45">
        <v>33.873497</v>
      </c>
      <c r="AT45">
        <v>15.187547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1.2145600000000001</v>
      </c>
      <c r="BA45">
        <v>1.7545820000000001</v>
      </c>
      <c r="BB45">
        <v>0.73139900000000002</v>
      </c>
      <c r="BC45">
        <v>72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2516.3356800000001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375.442971</v>
      </c>
      <c r="L46">
        <v>358.65517599999998</v>
      </c>
      <c r="M46">
        <v>88.25</v>
      </c>
      <c r="N46">
        <v>119.59</v>
      </c>
      <c r="O46">
        <v>125.29529100000001</v>
      </c>
      <c r="P46">
        <v>142</v>
      </c>
      <c r="Q46">
        <v>11.966754999999999</v>
      </c>
      <c r="R46">
        <v>19.672853</v>
      </c>
      <c r="S46">
        <v>13.564667</v>
      </c>
      <c r="T46">
        <v>0.404665</v>
      </c>
      <c r="U46">
        <v>418.77</v>
      </c>
      <c r="V46">
        <v>2</v>
      </c>
      <c r="W46">
        <v>12.84</v>
      </c>
      <c r="X46">
        <v>45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28.714950999999999</v>
      </c>
      <c r="AE46">
        <v>51.987209</v>
      </c>
      <c r="AF46">
        <v>8.4434509999999996</v>
      </c>
      <c r="AG46">
        <v>41.325657999999997</v>
      </c>
      <c r="AH46">
        <v>160.017672</v>
      </c>
      <c r="AI46">
        <v>16.070349</v>
      </c>
      <c r="AJ46">
        <v>0</v>
      </c>
      <c r="AK46">
        <v>55.603538</v>
      </c>
      <c r="AL46">
        <v>76.691999999999993</v>
      </c>
      <c r="AM46">
        <v>5.5408150000000003</v>
      </c>
      <c r="AN46">
        <v>1.0885579999999999</v>
      </c>
      <c r="AO46">
        <v>29.4</v>
      </c>
      <c r="AP46">
        <v>5.7645</v>
      </c>
      <c r="AQ46">
        <v>0</v>
      </c>
      <c r="AR46">
        <v>51.887999999999998</v>
      </c>
      <c r="AS46">
        <v>33.873497</v>
      </c>
      <c r="AT46">
        <v>15.795776999999999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1.2145600000000001</v>
      </c>
      <c r="BA46">
        <v>1.7545820000000001</v>
      </c>
      <c r="BB46">
        <v>0.73139900000000002</v>
      </c>
      <c r="BC46">
        <v>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2524.2371919999996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375.56568900000002</v>
      </c>
      <c r="L47">
        <v>358.65517599999998</v>
      </c>
      <c r="M47">
        <v>88.25</v>
      </c>
      <c r="N47">
        <v>119.59</v>
      </c>
      <c r="O47">
        <v>125.29529100000001</v>
      </c>
      <c r="P47">
        <v>142</v>
      </c>
      <c r="Q47">
        <v>11.966754999999999</v>
      </c>
      <c r="R47">
        <v>19.440723999999999</v>
      </c>
      <c r="S47">
        <v>13.564667</v>
      </c>
      <c r="T47">
        <v>0.39954699999999999</v>
      </c>
      <c r="U47">
        <v>418.77</v>
      </c>
      <c r="V47">
        <v>2</v>
      </c>
      <c r="W47">
        <v>12.84</v>
      </c>
      <c r="X47">
        <v>45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28.714950999999999</v>
      </c>
      <c r="AE47">
        <v>51.987209</v>
      </c>
      <c r="AF47">
        <v>8.4434509999999996</v>
      </c>
      <c r="AG47">
        <v>41.325657999999997</v>
      </c>
      <c r="AH47">
        <v>160.017672</v>
      </c>
      <c r="AI47">
        <v>16.070349</v>
      </c>
      <c r="AJ47">
        <v>0</v>
      </c>
      <c r="AK47">
        <v>55.603538</v>
      </c>
      <c r="AL47">
        <v>53.451999999999998</v>
      </c>
      <c r="AM47">
        <v>5.5408150000000003</v>
      </c>
      <c r="AN47">
        <v>1.0885579999999999</v>
      </c>
      <c r="AO47">
        <v>29.4</v>
      </c>
      <c r="AP47">
        <v>5.7645</v>
      </c>
      <c r="AQ47">
        <v>0</v>
      </c>
      <c r="AR47">
        <v>51.887999999999998</v>
      </c>
      <c r="AS47">
        <v>33.873497</v>
      </c>
      <c r="AT47">
        <v>17.688234000000001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1.165486</v>
      </c>
      <c r="BA47">
        <v>1.7545820000000001</v>
      </c>
      <c r="BB47">
        <v>0.72682100000000005</v>
      </c>
      <c r="BC47">
        <v>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2502.7214680000006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375.442971</v>
      </c>
      <c r="L48">
        <v>358.65517599999998</v>
      </c>
      <c r="M48">
        <v>88.224800000000002</v>
      </c>
      <c r="N48">
        <v>119.59</v>
      </c>
      <c r="O48">
        <v>125.29529100000001</v>
      </c>
      <c r="P48">
        <v>142</v>
      </c>
      <c r="Q48">
        <v>11.966754999999999</v>
      </c>
      <c r="R48">
        <v>19.440723999999999</v>
      </c>
      <c r="S48">
        <v>13.564667</v>
      </c>
      <c r="T48">
        <v>0.39954699999999999</v>
      </c>
      <c r="U48">
        <v>418.77</v>
      </c>
      <c r="V48">
        <v>2</v>
      </c>
      <c r="W48">
        <v>12.84</v>
      </c>
      <c r="X48">
        <v>45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28.714950999999999</v>
      </c>
      <c r="AE48">
        <v>51.987209</v>
      </c>
      <c r="AF48">
        <v>8.4434509999999996</v>
      </c>
      <c r="AG48">
        <v>41.325657999999997</v>
      </c>
      <c r="AH48">
        <v>160.017672</v>
      </c>
      <c r="AI48">
        <v>16.070349</v>
      </c>
      <c r="AJ48">
        <v>0</v>
      </c>
      <c r="AK48">
        <v>55.603538</v>
      </c>
      <c r="AL48">
        <v>53.451999999999998</v>
      </c>
      <c r="AM48">
        <v>5.5408150000000003</v>
      </c>
      <c r="AN48">
        <v>1.0885579999999999</v>
      </c>
      <c r="AO48">
        <v>29.4</v>
      </c>
      <c r="AP48">
        <v>5.7645</v>
      </c>
      <c r="AQ48">
        <v>0</v>
      </c>
      <c r="AR48">
        <v>47.472000000000001</v>
      </c>
      <c r="AS48">
        <v>33.873497</v>
      </c>
      <c r="AT48">
        <v>17.626068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1.165486</v>
      </c>
      <c r="BA48">
        <v>1.7545820000000001</v>
      </c>
      <c r="BB48">
        <v>0.72682100000000005</v>
      </c>
      <c r="BC48">
        <v>80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2503.0953840000002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375.56568900000002</v>
      </c>
      <c r="L49">
        <v>356.86654499999997</v>
      </c>
      <c r="M49">
        <v>91.604847000000007</v>
      </c>
      <c r="N49">
        <v>119.59</v>
      </c>
      <c r="O49">
        <v>125.29529100000001</v>
      </c>
      <c r="P49">
        <v>142</v>
      </c>
      <c r="Q49">
        <v>11.966754999999999</v>
      </c>
      <c r="R49">
        <v>19.580085</v>
      </c>
      <c r="S49">
        <v>13.564667</v>
      </c>
      <c r="T49">
        <v>0.39954699999999999</v>
      </c>
      <c r="U49">
        <v>418.77</v>
      </c>
      <c r="V49">
        <v>8.3606999999999996</v>
      </c>
      <c r="W49">
        <v>12.84</v>
      </c>
      <c r="X49">
        <v>97.727699999999999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28.714950999999999</v>
      </c>
      <c r="AE49">
        <v>51.987209</v>
      </c>
      <c r="AF49">
        <v>8.4434509999999996</v>
      </c>
      <c r="AG49">
        <v>41.325657999999997</v>
      </c>
      <c r="AH49">
        <v>160.017672</v>
      </c>
      <c r="AI49">
        <v>16.070349</v>
      </c>
      <c r="AJ49">
        <v>0</v>
      </c>
      <c r="AK49">
        <v>55.603538</v>
      </c>
      <c r="AL49">
        <v>53.451999999999998</v>
      </c>
      <c r="AM49">
        <v>5.5408150000000003</v>
      </c>
      <c r="AN49">
        <v>1.0885579999999999</v>
      </c>
      <c r="AO49">
        <v>29.4</v>
      </c>
      <c r="AP49">
        <v>5.7645</v>
      </c>
      <c r="AQ49">
        <v>0</v>
      </c>
      <c r="AR49">
        <v>47.472000000000001</v>
      </c>
      <c r="AS49">
        <v>33.873497</v>
      </c>
      <c r="AT49">
        <v>19.584178999999999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1.165486</v>
      </c>
      <c r="BA49">
        <v>1.7545820000000001</v>
      </c>
      <c r="BB49">
        <v>0.74956699999999998</v>
      </c>
      <c r="BC49">
        <v>80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2566.0181359999997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376.44146999999998</v>
      </c>
      <c r="L50">
        <v>359.46916299999998</v>
      </c>
      <c r="M50">
        <v>93.287599999999998</v>
      </c>
      <c r="N50">
        <v>119.59</v>
      </c>
      <c r="O50">
        <v>125.29529100000001</v>
      </c>
      <c r="P50">
        <v>142</v>
      </c>
      <c r="Q50">
        <v>11.982172</v>
      </c>
      <c r="R50">
        <v>19.580085</v>
      </c>
      <c r="S50">
        <v>14.275309999999999</v>
      </c>
      <c r="T50">
        <v>0.40425800000000001</v>
      </c>
      <c r="U50">
        <v>418.77</v>
      </c>
      <c r="V50">
        <v>8.3606999999999996</v>
      </c>
      <c r="W50">
        <v>12.84</v>
      </c>
      <c r="X50">
        <v>97.727699999999999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41.325657999999997</v>
      </c>
      <c r="AH50">
        <v>160.017672</v>
      </c>
      <c r="AI50">
        <v>16.070349</v>
      </c>
      <c r="AJ50">
        <v>0</v>
      </c>
      <c r="AK50">
        <v>55.603538</v>
      </c>
      <c r="AL50">
        <v>53.451999999999998</v>
      </c>
      <c r="AM50">
        <v>5.5408150000000003</v>
      </c>
      <c r="AN50">
        <v>1.0885579999999999</v>
      </c>
      <c r="AO50">
        <v>29.4</v>
      </c>
      <c r="AP50">
        <v>5.7645</v>
      </c>
      <c r="AQ50">
        <v>0</v>
      </c>
      <c r="AR50">
        <v>47.472000000000001</v>
      </c>
      <c r="AS50">
        <v>33.873497</v>
      </c>
      <c r="AT50">
        <v>17.486194999999999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1.165486</v>
      </c>
      <c r="BA50">
        <v>1.7545820000000001</v>
      </c>
      <c r="BB50">
        <v>0.74956699999999998</v>
      </c>
      <c r="BC50">
        <v>80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2569.8120749999998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376.19500799999997</v>
      </c>
      <c r="L51">
        <v>346.78410000000002</v>
      </c>
      <c r="M51">
        <v>93.287599999999998</v>
      </c>
      <c r="N51">
        <v>119.59</v>
      </c>
      <c r="O51">
        <v>125.29529100000001</v>
      </c>
      <c r="P51">
        <v>142</v>
      </c>
      <c r="Q51">
        <v>11.838926000000001</v>
      </c>
      <c r="R51">
        <v>19.580085</v>
      </c>
      <c r="S51">
        <v>13.752284</v>
      </c>
      <c r="T51">
        <v>0.369562</v>
      </c>
      <c r="U51">
        <v>418.77</v>
      </c>
      <c r="V51">
        <v>8.3606999999999996</v>
      </c>
      <c r="W51">
        <v>12.84</v>
      </c>
      <c r="X51">
        <v>97.727699999999999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28.714950999999999</v>
      </c>
      <c r="AE51">
        <v>51.987209</v>
      </c>
      <c r="AF51">
        <v>8.4434509999999996</v>
      </c>
      <c r="AG51">
        <v>41.325657999999997</v>
      </c>
      <c r="AH51">
        <v>160.017672</v>
      </c>
      <c r="AI51">
        <v>3.3479899999999998</v>
      </c>
      <c r="AJ51">
        <v>0</v>
      </c>
      <c r="AK51">
        <v>55.603538</v>
      </c>
      <c r="AL51">
        <v>53.451999999999998</v>
      </c>
      <c r="AM51">
        <v>5.5408150000000003</v>
      </c>
      <c r="AN51">
        <v>1.0885579999999999</v>
      </c>
      <c r="AO51">
        <v>29.4</v>
      </c>
      <c r="AP51">
        <v>12.169499999999999</v>
      </c>
      <c r="AQ51">
        <v>0</v>
      </c>
      <c r="AR51">
        <v>47.472000000000001</v>
      </c>
      <c r="AS51">
        <v>33.873497</v>
      </c>
      <c r="AT51">
        <v>19.962882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1.165486</v>
      </c>
      <c r="BA51">
        <v>1.7545820000000001</v>
      </c>
      <c r="BB51">
        <v>0.74956699999999998</v>
      </c>
      <c r="BC51">
        <v>90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2562.3389099999999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376.07523700000002</v>
      </c>
      <c r="L52">
        <v>346.78410000000002</v>
      </c>
      <c r="M52">
        <v>93.287599999999998</v>
      </c>
      <c r="N52">
        <v>119.59</v>
      </c>
      <c r="O52">
        <v>125.29529100000001</v>
      </c>
      <c r="P52">
        <v>142</v>
      </c>
      <c r="Q52">
        <v>11.838926000000001</v>
      </c>
      <c r="R52">
        <v>19.580085</v>
      </c>
      <c r="S52">
        <v>13.752284</v>
      </c>
      <c r="T52">
        <v>0.369562</v>
      </c>
      <c r="U52">
        <v>418.77</v>
      </c>
      <c r="V52">
        <v>8.3606999999999996</v>
      </c>
      <c r="W52">
        <v>12.84</v>
      </c>
      <c r="X52">
        <v>97.727699999999999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28.714950999999999</v>
      </c>
      <c r="AE52">
        <v>51.987209</v>
      </c>
      <c r="AF52">
        <v>8.4434509999999996</v>
      </c>
      <c r="AG52">
        <v>41.325657999999997</v>
      </c>
      <c r="AH52">
        <v>160.017672</v>
      </c>
      <c r="AI52">
        <v>3.3479899999999998</v>
      </c>
      <c r="AJ52">
        <v>0</v>
      </c>
      <c r="AK52">
        <v>55.603538</v>
      </c>
      <c r="AL52">
        <v>53.451999999999998</v>
      </c>
      <c r="AM52">
        <v>5.5408150000000003</v>
      </c>
      <c r="AN52">
        <v>1.0885579999999999</v>
      </c>
      <c r="AO52">
        <v>29.4</v>
      </c>
      <c r="AP52">
        <v>12.169499999999999</v>
      </c>
      <c r="AQ52">
        <v>0</v>
      </c>
      <c r="AR52">
        <v>47.472000000000001</v>
      </c>
      <c r="AS52">
        <v>33.873497</v>
      </c>
      <c r="AT52">
        <v>15.722616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1.165486</v>
      </c>
      <c r="BA52">
        <v>1.7545820000000001</v>
      </c>
      <c r="BB52">
        <v>0.74956699999999998</v>
      </c>
      <c r="BC52">
        <v>90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2557.9788729999996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376.19500799999997</v>
      </c>
      <c r="L53">
        <v>346.78410000000002</v>
      </c>
      <c r="M53">
        <v>93.287599999999998</v>
      </c>
      <c r="N53">
        <v>119.59</v>
      </c>
      <c r="O53">
        <v>125.29529100000001</v>
      </c>
      <c r="P53">
        <v>142</v>
      </c>
      <c r="Q53">
        <v>11.838926000000001</v>
      </c>
      <c r="R53">
        <v>17.580556999999999</v>
      </c>
      <c r="S53">
        <v>13.752284</v>
      </c>
      <c r="T53">
        <v>0.369562</v>
      </c>
      <c r="U53">
        <v>418.77</v>
      </c>
      <c r="V53">
        <v>8.3606999999999996</v>
      </c>
      <c r="W53">
        <v>12.84</v>
      </c>
      <c r="X53">
        <v>97.727699999999999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28.714950999999999</v>
      </c>
      <c r="AE53">
        <v>51.987209</v>
      </c>
      <c r="AF53">
        <v>8.7523569999999999</v>
      </c>
      <c r="AG53">
        <v>41.325657999999997</v>
      </c>
      <c r="AH53">
        <v>160.017672</v>
      </c>
      <c r="AI53">
        <v>3.3479899999999998</v>
      </c>
      <c r="AJ53">
        <v>0</v>
      </c>
      <c r="AK53">
        <v>55.603538</v>
      </c>
      <c r="AL53">
        <v>53.451999999999998</v>
      </c>
      <c r="AM53">
        <v>5.5408150000000003</v>
      </c>
      <c r="AN53">
        <v>1.0885579999999999</v>
      </c>
      <c r="AO53">
        <v>29.4</v>
      </c>
      <c r="AP53">
        <v>12.169499999999999</v>
      </c>
      <c r="AQ53">
        <v>0</v>
      </c>
      <c r="AR53">
        <v>47.472000000000001</v>
      </c>
      <c r="AS53">
        <v>33.873497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1.165486</v>
      </c>
      <c r="BA53">
        <v>1.7545820000000001</v>
      </c>
      <c r="BB53">
        <v>0.74956699999999998</v>
      </c>
      <c r="BC53">
        <v>90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2555.6867560000001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376.07523700000002</v>
      </c>
      <c r="L54">
        <v>346.78410000000002</v>
      </c>
      <c r="M54">
        <v>93.287599999999998</v>
      </c>
      <c r="N54">
        <v>119.59</v>
      </c>
      <c r="O54">
        <v>125.29529100000001</v>
      </c>
      <c r="P54">
        <v>142</v>
      </c>
      <c r="Q54">
        <v>11.838926000000001</v>
      </c>
      <c r="R54">
        <v>17.580556999999999</v>
      </c>
      <c r="S54">
        <v>13.752284</v>
      </c>
      <c r="T54">
        <v>0.369562</v>
      </c>
      <c r="U54">
        <v>418.77</v>
      </c>
      <c r="V54">
        <v>8.3606999999999996</v>
      </c>
      <c r="W54">
        <v>12.84</v>
      </c>
      <c r="X54">
        <v>97.727699999999999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28.714950999999999</v>
      </c>
      <c r="AE54">
        <v>51.987209</v>
      </c>
      <c r="AF54">
        <v>8.7523569999999999</v>
      </c>
      <c r="AG54">
        <v>41.325657999999997</v>
      </c>
      <c r="AH54">
        <v>160.017672</v>
      </c>
      <c r="AI54">
        <v>3.3479899999999998</v>
      </c>
      <c r="AJ54">
        <v>0</v>
      </c>
      <c r="AK54">
        <v>55.603538</v>
      </c>
      <c r="AL54">
        <v>53.451999999999998</v>
      </c>
      <c r="AM54">
        <v>5.5408150000000003</v>
      </c>
      <c r="AN54">
        <v>1.0885579999999999</v>
      </c>
      <c r="AO54">
        <v>29.4</v>
      </c>
      <c r="AP54">
        <v>12.169499999999999</v>
      </c>
      <c r="AQ54">
        <v>0</v>
      </c>
      <c r="AR54">
        <v>47.472000000000001</v>
      </c>
      <c r="AS54">
        <v>33.873497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1.165486</v>
      </c>
      <c r="BA54">
        <v>1.7545820000000001</v>
      </c>
      <c r="BB54">
        <v>0.74956699999999998</v>
      </c>
      <c r="BC54">
        <v>90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2555.5669849999995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375.17162999999999</v>
      </c>
      <c r="L55">
        <v>346.78410000000002</v>
      </c>
      <c r="M55">
        <v>93.287599999999998</v>
      </c>
      <c r="N55">
        <v>119.59</v>
      </c>
      <c r="O55">
        <v>125.29529100000001</v>
      </c>
      <c r="P55">
        <v>142</v>
      </c>
      <c r="Q55">
        <v>11.822326</v>
      </c>
      <c r="R55">
        <v>17.180651000000001</v>
      </c>
      <c r="S55">
        <v>12.900195</v>
      </c>
      <c r="T55">
        <v>0.363846</v>
      </c>
      <c r="U55">
        <v>418.77</v>
      </c>
      <c r="V55">
        <v>8.3606999999999996</v>
      </c>
      <c r="W55">
        <v>12.84</v>
      </c>
      <c r="X55">
        <v>97.727699999999999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38.286600999999997</v>
      </c>
      <c r="AE55">
        <v>51.987209</v>
      </c>
      <c r="AF55">
        <v>8.7523569999999999</v>
      </c>
      <c r="AG55">
        <v>41.325657999999997</v>
      </c>
      <c r="AH55">
        <v>160.017672</v>
      </c>
      <c r="AI55">
        <v>3.3479899999999998</v>
      </c>
      <c r="AJ55">
        <v>0</v>
      </c>
      <c r="AK55">
        <v>55.603538</v>
      </c>
      <c r="AL55">
        <v>53.451999999999998</v>
      </c>
      <c r="AM55">
        <v>5.5408150000000003</v>
      </c>
      <c r="AN55">
        <v>1.0885579999999999</v>
      </c>
      <c r="AO55">
        <v>29.4</v>
      </c>
      <c r="AP55">
        <v>12.169499999999999</v>
      </c>
      <c r="AQ55">
        <v>0</v>
      </c>
      <c r="AR55">
        <v>47.472000000000001</v>
      </c>
      <c r="AS55">
        <v>33.873497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1.2145600000000001</v>
      </c>
      <c r="BA55">
        <v>1.7545820000000001</v>
      </c>
      <c r="BB55">
        <v>0.74956699999999998</v>
      </c>
      <c r="BC55">
        <v>90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2563.009791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375.04706499999998</v>
      </c>
      <c r="L56">
        <v>346.78410000000002</v>
      </c>
      <c r="M56">
        <v>93.287599999999998</v>
      </c>
      <c r="N56">
        <v>119.59</v>
      </c>
      <c r="O56">
        <v>125.29529100000001</v>
      </c>
      <c r="P56">
        <v>142</v>
      </c>
      <c r="Q56">
        <v>11.822326</v>
      </c>
      <c r="R56">
        <v>17.180651000000001</v>
      </c>
      <c r="S56">
        <v>12.900195</v>
      </c>
      <c r="T56">
        <v>0.363846</v>
      </c>
      <c r="U56">
        <v>418.77</v>
      </c>
      <c r="V56">
        <v>8.3606999999999996</v>
      </c>
      <c r="W56">
        <v>12.84</v>
      </c>
      <c r="X56">
        <v>97.727699999999999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38.286600999999997</v>
      </c>
      <c r="AE56">
        <v>51.987209</v>
      </c>
      <c r="AF56">
        <v>8.7523569999999999</v>
      </c>
      <c r="AG56">
        <v>41.325657999999997</v>
      </c>
      <c r="AH56">
        <v>160.017672</v>
      </c>
      <c r="AI56">
        <v>3.3479899999999998</v>
      </c>
      <c r="AJ56">
        <v>0</v>
      </c>
      <c r="AK56">
        <v>55.603538</v>
      </c>
      <c r="AL56">
        <v>53.451999999999998</v>
      </c>
      <c r="AM56">
        <v>5.5408150000000003</v>
      </c>
      <c r="AN56">
        <v>1.0885579999999999</v>
      </c>
      <c r="AO56">
        <v>29.4</v>
      </c>
      <c r="AP56">
        <v>12.169499999999999</v>
      </c>
      <c r="AQ56">
        <v>0</v>
      </c>
      <c r="AR56">
        <v>47.472000000000001</v>
      </c>
      <c r="AS56">
        <v>33.873497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1.2145600000000001</v>
      </c>
      <c r="BA56">
        <v>1.7545820000000001</v>
      </c>
      <c r="BB56">
        <v>0.74956699999999998</v>
      </c>
      <c r="BC56">
        <v>90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2562.8852259999999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375.17162999999999</v>
      </c>
      <c r="L57">
        <v>343.80410000000001</v>
      </c>
      <c r="M57">
        <v>93.287599999999998</v>
      </c>
      <c r="N57">
        <v>119.59</v>
      </c>
      <c r="O57">
        <v>125.29529100000001</v>
      </c>
      <c r="P57">
        <v>142</v>
      </c>
      <c r="Q57">
        <v>11.822326</v>
      </c>
      <c r="R57">
        <v>17.015125999999999</v>
      </c>
      <c r="S57">
        <v>12.900195</v>
      </c>
      <c r="T57">
        <v>0.363846</v>
      </c>
      <c r="U57">
        <v>418.77</v>
      </c>
      <c r="V57">
        <v>8.3606999999999996</v>
      </c>
      <c r="W57">
        <v>12.84</v>
      </c>
      <c r="X57">
        <v>97.727699999999999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38.286600999999997</v>
      </c>
      <c r="AE57">
        <v>51.987209</v>
      </c>
      <c r="AF57">
        <v>8.7523569999999999</v>
      </c>
      <c r="AG57">
        <v>41.325657999999997</v>
      </c>
      <c r="AH57">
        <v>160.017672</v>
      </c>
      <c r="AI57">
        <v>3.3479899999999998</v>
      </c>
      <c r="AJ57">
        <v>0</v>
      </c>
      <c r="AK57">
        <v>55.603538</v>
      </c>
      <c r="AL57">
        <v>53.451999999999998</v>
      </c>
      <c r="AM57">
        <v>5.5408150000000003</v>
      </c>
      <c r="AN57">
        <v>1.0885579999999999</v>
      </c>
      <c r="AO57">
        <v>29.4</v>
      </c>
      <c r="AP57">
        <v>7.6859999999999999</v>
      </c>
      <c r="AQ57">
        <v>0</v>
      </c>
      <c r="AR57">
        <v>47.472000000000001</v>
      </c>
      <c r="AS57">
        <v>33.873497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1.2145600000000001</v>
      </c>
      <c r="BA57">
        <v>1.7545820000000001</v>
      </c>
      <c r="BB57">
        <v>0.72682100000000005</v>
      </c>
      <c r="BC57">
        <v>90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2555.3580200000006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375.04706499999998</v>
      </c>
      <c r="L58">
        <v>343.80410000000001</v>
      </c>
      <c r="M58">
        <v>93.287599999999998</v>
      </c>
      <c r="N58">
        <v>119.59</v>
      </c>
      <c r="O58">
        <v>125.29529100000001</v>
      </c>
      <c r="P58">
        <v>142</v>
      </c>
      <c r="Q58">
        <v>11.822326</v>
      </c>
      <c r="R58">
        <v>17.015125999999999</v>
      </c>
      <c r="S58">
        <v>12.900195</v>
      </c>
      <c r="T58">
        <v>0.363846</v>
      </c>
      <c r="U58">
        <v>418.77</v>
      </c>
      <c r="V58">
        <v>15.4655</v>
      </c>
      <c r="W58">
        <v>21.952131000000001</v>
      </c>
      <c r="X58">
        <v>134.149575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38.286600999999997</v>
      </c>
      <c r="AE58">
        <v>51.987209</v>
      </c>
      <c r="AF58">
        <v>8.7523569999999999</v>
      </c>
      <c r="AG58">
        <v>41.325657999999997</v>
      </c>
      <c r="AH58">
        <v>160.017672</v>
      </c>
      <c r="AI58">
        <v>3.3479899999999998</v>
      </c>
      <c r="AJ58">
        <v>0</v>
      </c>
      <c r="AK58">
        <v>55.603538</v>
      </c>
      <c r="AL58">
        <v>53.451999999999998</v>
      </c>
      <c r="AM58">
        <v>5.5408150000000003</v>
      </c>
      <c r="AN58">
        <v>1.0885579999999999</v>
      </c>
      <c r="AO58">
        <v>29.4</v>
      </c>
      <c r="AP58">
        <v>12.169499999999999</v>
      </c>
      <c r="AQ58">
        <v>0</v>
      </c>
      <c r="AR58">
        <v>47.472000000000001</v>
      </c>
      <c r="AS58">
        <v>33.873497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1.2145600000000001</v>
      </c>
      <c r="BA58">
        <v>1.7545820000000001</v>
      </c>
      <c r="BB58">
        <v>0.72682100000000005</v>
      </c>
      <c r="BC58">
        <v>90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2612.3557610000003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375.17162999999999</v>
      </c>
      <c r="L59">
        <v>343.21409999999997</v>
      </c>
      <c r="M59">
        <v>93.287599999999998</v>
      </c>
      <c r="N59">
        <v>119.59</v>
      </c>
      <c r="O59">
        <v>125.29529100000001</v>
      </c>
      <c r="P59">
        <v>142</v>
      </c>
      <c r="Q59">
        <v>11.817809</v>
      </c>
      <c r="R59">
        <v>22.595022</v>
      </c>
      <c r="S59">
        <v>12.900195</v>
      </c>
      <c r="T59">
        <v>0.363846</v>
      </c>
      <c r="U59">
        <v>418.77</v>
      </c>
      <c r="V59">
        <v>15.4655</v>
      </c>
      <c r="W59">
        <v>23.184999999999999</v>
      </c>
      <c r="X59">
        <v>147.5155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38.286600999999997</v>
      </c>
      <c r="AE59">
        <v>51.987209</v>
      </c>
      <c r="AF59">
        <v>8.7523569999999999</v>
      </c>
      <c r="AG59">
        <v>41.325657999999997</v>
      </c>
      <c r="AH59">
        <v>160.017672</v>
      </c>
      <c r="AI59">
        <v>3.3479899999999998</v>
      </c>
      <c r="AJ59">
        <v>0</v>
      </c>
      <c r="AK59">
        <v>55.603538</v>
      </c>
      <c r="AL59">
        <v>53.451999999999998</v>
      </c>
      <c r="AM59">
        <v>5.5408150000000003</v>
      </c>
      <c r="AN59">
        <v>1.0885579999999999</v>
      </c>
      <c r="AO59">
        <v>29.4</v>
      </c>
      <c r="AP59">
        <v>12.169499999999999</v>
      </c>
      <c r="AQ59">
        <v>17.246441000000001</v>
      </c>
      <c r="AR59">
        <v>47.472000000000001</v>
      </c>
      <c r="AS59">
        <v>33.873497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1.8218399999999999</v>
      </c>
      <c r="BA59">
        <v>1.7545820000000001</v>
      </c>
      <c r="BB59">
        <v>0.72682100000000005</v>
      </c>
      <c r="BC59">
        <v>95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2654.9182200000005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375.04706499999998</v>
      </c>
      <c r="L60">
        <v>343.21409999999997</v>
      </c>
      <c r="M60">
        <v>93.287599999999998</v>
      </c>
      <c r="N60">
        <v>119.59</v>
      </c>
      <c r="O60">
        <v>125.29529100000001</v>
      </c>
      <c r="P60">
        <v>142</v>
      </c>
      <c r="Q60">
        <v>11.817809</v>
      </c>
      <c r="R60">
        <v>22.726407999999999</v>
      </c>
      <c r="S60">
        <v>12.900195</v>
      </c>
      <c r="T60">
        <v>0.363846</v>
      </c>
      <c r="U60">
        <v>418.77</v>
      </c>
      <c r="V60">
        <v>15.4655</v>
      </c>
      <c r="W60">
        <v>23.184999999999999</v>
      </c>
      <c r="X60">
        <v>147.5155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38.286600999999997</v>
      </c>
      <c r="AE60">
        <v>51.987209</v>
      </c>
      <c r="AF60">
        <v>8.7523569999999999</v>
      </c>
      <c r="AG60">
        <v>41.325657999999997</v>
      </c>
      <c r="AH60">
        <v>160.017672</v>
      </c>
      <c r="AI60">
        <v>3.3479899999999998</v>
      </c>
      <c r="AJ60">
        <v>0</v>
      </c>
      <c r="AK60">
        <v>55.603538</v>
      </c>
      <c r="AL60">
        <v>53.451999999999998</v>
      </c>
      <c r="AM60">
        <v>5.5408150000000003</v>
      </c>
      <c r="AN60">
        <v>1.0885579999999999</v>
      </c>
      <c r="AO60">
        <v>29.4</v>
      </c>
      <c r="AP60">
        <v>12.169499999999999</v>
      </c>
      <c r="AQ60">
        <v>25.869661000000001</v>
      </c>
      <c r="AR60">
        <v>47.472000000000001</v>
      </c>
      <c r="AS60">
        <v>33.873497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2.429119</v>
      </c>
      <c r="BA60">
        <v>1.7545820000000001</v>
      </c>
      <c r="BB60">
        <v>0.72682100000000005</v>
      </c>
      <c r="BC60">
        <v>95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2664.1555400000007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375.17162999999999</v>
      </c>
      <c r="L61">
        <v>389.78410000000002</v>
      </c>
      <c r="M61">
        <v>93.287599999999998</v>
      </c>
      <c r="N61">
        <v>119.59</v>
      </c>
      <c r="O61">
        <v>125.29529100000001</v>
      </c>
      <c r="P61">
        <v>142</v>
      </c>
      <c r="Q61">
        <v>11.938205999999999</v>
      </c>
      <c r="R61">
        <v>22.722866</v>
      </c>
      <c r="S61">
        <v>13.484946000000001</v>
      </c>
      <c r="T61">
        <v>0.363846</v>
      </c>
      <c r="U61">
        <v>401.89499999999998</v>
      </c>
      <c r="V61">
        <v>15.4655</v>
      </c>
      <c r="W61">
        <v>23.184999999999999</v>
      </c>
      <c r="X61">
        <v>147.5155</v>
      </c>
      <c r="Y61">
        <v>0</v>
      </c>
      <c r="Z61">
        <v>13.1076</v>
      </c>
      <c r="AA61">
        <v>42.14808</v>
      </c>
      <c r="AB61">
        <v>41.864567000000001</v>
      </c>
      <c r="AC61">
        <v>30.573592999999999</v>
      </c>
      <c r="AD61">
        <v>38.286600999999997</v>
      </c>
      <c r="AE61">
        <v>51.987209</v>
      </c>
      <c r="AF61">
        <v>8.7523569999999999</v>
      </c>
      <c r="AG61">
        <v>41.325657999999997</v>
      </c>
      <c r="AH61">
        <v>160.017672</v>
      </c>
      <c r="AI61">
        <v>3.3479899999999998</v>
      </c>
      <c r="AJ61">
        <v>0</v>
      </c>
      <c r="AK61">
        <v>55.603538</v>
      </c>
      <c r="AL61">
        <v>53.451999999999998</v>
      </c>
      <c r="AM61">
        <v>5.5408150000000003</v>
      </c>
      <c r="AN61">
        <v>1.0885579999999999</v>
      </c>
      <c r="AO61">
        <v>29.4</v>
      </c>
      <c r="AP61">
        <v>9.6074999999999999</v>
      </c>
      <c r="AQ61">
        <v>25.869661000000001</v>
      </c>
      <c r="AR61">
        <v>47.472000000000001</v>
      </c>
      <c r="AS61">
        <v>33.873497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2.429119</v>
      </c>
      <c r="BA61">
        <v>1.7545820000000001</v>
      </c>
      <c r="BB61">
        <v>0.72641100000000003</v>
      </c>
      <c r="BC61">
        <v>100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2697.114301000001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375.04706499999998</v>
      </c>
      <c r="L62">
        <v>421.1241</v>
      </c>
      <c r="M62">
        <v>93.287599999999998</v>
      </c>
      <c r="N62">
        <v>119.59</v>
      </c>
      <c r="O62">
        <v>125.29529100000001</v>
      </c>
      <c r="P62">
        <v>142</v>
      </c>
      <c r="Q62">
        <v>11.938205999999999</v>
      </c>
      <c r="R62">
        <v>35.071599999999997</v>
      </c>
      <c r="S62">
        <v>13.484946000000001</v>
      </c>
      <c r="T62">
        <v>0.363846</v>
      </c>
      <c r="U62">
        <v>401.89499999999998</v>
      </c>
      <c r="V62">
        <v>15.4655</v>
      </c>
      <c r="W62">
        <v>31.349</v>
      </c>
      <c r="X62">
        <v>147.5155</v>
      </c>
      <c r="Y62">
        <v>0</v>
      </c>
      <c r="Z62">
        <v>13.1076</v>
      </c>
      <c r="AA62">
        <v>42.14808</v>
      </c>
      <c r="AB62">
        <v>41.864567000000001</v>
      </c>
      <c r="AC62">
        <v>30.573592999999999</v>
      </c>
      <c r="AD62">
        <v>38.286600999999997</v>
      </c>
      <c r="AE62">
        <v>51.987209</v>
      </c>
      <c r="AF62">
        <v>8.7523569999999999</v>
      </c>
      <c r="AG62">
        <v>41.325657999999997</v>
      </c>
      <c r="AH62">
        <v>160.017672</v>
      </c>
      <c r="AI62">
        <v>3.3479899999999998</v>
      </c>
      <c r="AJ62">
        <v>0</v>
      </c>
      <c r="AK62">
        <v>55.603538</v>
      </c>
      <c r="AL62">
        <v>53.451999999999998</v>
      </c>
      <c r="AM62">
        <v>5.5408150000000003</v>
      </c>
      <c r="AN62">
        <v>1.0885579999999999</v>
      </c>
      <c r="AO62">
        <v>29.4</v>
      </c>
      <c r="AP62">
        <v>9.6074999999999999</v>
      </c>
      <c r="AQ62">
        <v>25.869661000000001</v>
      </c>
      <c r="AR62">
        <v>47.472000000000001</v>
      </c>
      <c r="AS62">
        <v>33.873497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2.429119</v>
      </c>
      <c r="BA62">
        <v>1.7545820000000001</v>
      </c>
      <c r="BB62">
        <v>0.72641100000000003</v>
      </c>
      <c r="BC62">
        <v>100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2748.84247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375.17162999999999</v>
      </c>
      <c r="L63">
        <v>449.79640000000001</v>
      </c>
      <c r="M63">
        <v>90.280995000000004</v>
      </c>
      <c r="N63">
        <v>119.59</v>
      </c>
      <c r="O63">
        <v>125.29529100000001</v>
      </c>
      <c r="P63">
        <v>142</v>
      </c>
      <c r="Q63">
        <v>12.333500000000001</v>
      </c>
      <c r="R63">
        <v>35.071599999999997</v>
      </c>
      <c r="S63">
        <v>14.9213</v>
      </c>
      <c r="T63">
        <v>0.81</v>
      </c>
      <c r="U63">
        <v>401.89499999999998</v>
      </c>
      <c r="V63">
        <v>15.4655</v>
      </c>
      <c r="W63">
        <v>37.378900000000002</v>
      </c>
      <c r="X63">
        <v>147.5155</v>
      </c>
      <c r="Y63">
        <v>0</v>
      </c>
      <c r="Z63">
        <v>13.1076</v>
      </c>
      <c r="AA63">
        <v>42.14808</v>
      </c>
      <c r="AB63">
        <v>41.864567000000001</v>
      </c>
      <c r="AC63">
        <v>30.573592999999999</v>
      </c>
      <c r="AD63">
        <v>38.286600999999997</v>
      </c>
      <c r="AE63">
        <v>51.987209</v>
      </c>
      <c r="AF63">
        <v>8.7523569999999999</v>
      </c>
      <c r="AG63">
        <v>41.325657999999997</v>
      </c>
      <c r="AH63">
        <v>160.017672</v>
      </c>
      <c r="AI63">
        <v>3.3479899999999998</v>
      </c>
      <c r="AJ63">
        <v>0</v>
      </c>
      <c r="AK63">
        <v>55.603538</v>
      </c>
      <c r="AL63">
        <v>53.451999999999998</v>
      </c>
      <c r="AM63">
        <v>5.5408150000000003</v>
      </c>
      <c r="AN63">
        <v>1.0885579999999999</v>
      </c>
      <c r="AO63">
        <v>29.4</v>
      </c>
      <c r="AP63">
        <v>9.6074999999999999</v>
      </c>
      <c r="AQ63">
        <v>25.869661000000001</v>
      </c>
      <c r="AR63">
        <v>47.472000000000001</v>
      </c>
      <c r="AS63">
        <v>33.873497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2.429119</v>
      </c>
      <c r="BA63">
        <v>1.7545820000000001</v>
      </c>
      <c r="BB63">
        <v>0.72641100000000003</v>
      </c>
      <c r="BC63">
        <v>100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2782.9404319999999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390.14690000000002</v>
      </c>
      <c r="L64">
        <v>458.62639999999999</v>
      </c>
      <c r="M64">
        <v>90.280995000000004</v>
      </c>
      <c r="N64">
        <v>119.59</v>
      </c>
      <c r="O64">
        <v>125.29529100000001</v>
      </c>
      <c r="P64">
        <v>142</v>
      </c>
      <c r="Q64">
        <v>12.333500000000001</v>
      </c>
      <c r="R64">
        <v>35.071599999999997</v>
      </c>
      <c r="S64">
        <v>14.9213</v>
      </c>
      <c r="T64">
        <v>0.81</v>
      </c>
      <c r="U64">
        <v>401.89499999999998</v>
      </c>
      <c r="V64">
        <v>15.4655</v>
      </c>
      <c r="W64">
        <v>37.378900000000002</v>
      </c>
      <c r="X64">
        <v>147.5155</v>
      </c>
      <c r="Y64">
        <v>0</v>
      </c>
      <c r="Z64">
        <v>13.1076</v>
      </c>
      <c r="AA64">
        <v>42.14808</v>
      </c>
      <c r="AB64">
        <v>41.864567000000001</v>
      </c>
      <c r="AC64">
        <v>30.573592999999999</v>
      </c>
      <c r="AD64">
        <v>38.286600999999997</v>
      </c>
      <c r="AE64">
        <v>51.987209</v>
      </c>
      <c r="AF64">
        <v>8.7523569999999999</v>
      </c>
      <c r="AG64">
        <v>41.325657999999997</v>
      </c>
      <c r="AH64">
        <v>160.017672</v>
      </c>
      <c r="AI64">
        <v>3.3479899999999998</v>
      </c>
      <c r="AJ64">
        <v>0</v>
      </c>
      <c r="AK64">
        <v>55.603538</v>
      </c>
      <c r="AL64">
        <v>53.451999999999998</v>
      </c>
      <c r="AM64">
        <v>5.5408150000000003</v>
      </c>
      <c r="AN64">
        <v>1.0885579999999999</v>
      </c>
      <c r="AO64">
        <v>29.4</v>
      </c>
      <c r="AP64">
        <v>9.6074999999999999</v>
      </c>
      <c r="AQ64">
        <v>25.869661000000001</v>
      </c>
      <c r="AR64">
        <v>47.472000000000001</v>
      </c>
      <c r="AS64">
        <v>33.873497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2.429119</v>
      </c>
      <c r="BA64">
        <v>1.7545820000000001</v>
      </c>
      <c r="BB64">
        <v>0.72641100000000003</v>
      </c>
      <c r="BC64">
        <v>100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2806.7457019999997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432.14690000000002</v>
      </c>
      <c r="L65">
        <v>468.47640000000001</v>
      </c>
      <c r="M65">
        <v>90.251900000000006</v>
      </c>
      <c r="N65">
        <v>119.59</v>
      </c>
      <c r="O65">
        <v>125.29529100000001</v>
      </c>
      <c r="P65">
        <v>142</v>
      </c>
      <c r="Q65">
        <v>12.333500000000001</v>
      </c>
      <c r="R65">
        <v>36.071599999999997</v>
      </c>
      <c r="S65">
        <v>14.9213</v>
      </c>
      <c r="T65">
        <v>0.81</v>
      </c>
      <c r="U65">
        <v>401.89499999999998</v>
      </c>
      <c r="V65">
        <v>20.361267999999999</v>
      </c>
      <c r="W65">
        <v>42.446216999999997</v>
      </c>
      <c r="X65">
        <v>147.5155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30.573592999999999</v>
      </c>
      <c r="AD65">
        <v>38.286600999999997</v>
      </c>
      <c r="AE65">
        <v>51.987209</v>
      </c>
      <c r="AF65">
        <v>8.7523569999999999</v>
      </c>
      <c r="AG65">
        <v>41.325657999999997</v>
      </c>
      <c r="AH65">
        <v>160.017672</v>
      </c>
      <c r="AI65">
        <v>3.3479899999999998</v>
      </c>
      <c r="AJ65">
        <v>0</v>
      </c>
      <c r="AK65">
        <v>55.603538</v>
      </c>
      <c r="AL65">
        <v>53.451999999999998</v>
      </c>
      <c r="AM65">
        <v>5.5408150000000003</v>
      </c>
      <c r="AN65">
        <v>1.0885579999999999</v>
      </c>
      <c r="AO65">
        <v>29.4</v>
      </c>
      <c r="AP65">
        <v>9.6074999999999999</v>
      </c>
      <c r="AQ65">
        <v>25.869661000000001</v>
      </c>
      <c r="AR65">
        <v>47.472000000000001</v>
      </c>
      <c r="AS65">
        <v>33.873497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2.429119</v>
      </c>
      <c r="BA65">
        <v>1.7545820000000001</v>
      </c>
      <c r="BB65">
        <v>0.72641100000000003</v>
      </c>
      <c r="BC65">
        <v>100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2862.9758919999999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432.14690000000002</v>
      </c>
      <c r="L66">
        <v>463.76639999999998</v>
      </c>
      <c r="M66">
        <v>90.251900000000006</v>
      </c>
      <c r="N66">
        <v>119.59</v>
      </c>
      <c r="O66">
        <v>125.29529100000001</v>
      </c>
      <c r="P66">
        <v>142</v>
      </c>
      <c r="Q66">
        <v>12.333500000000001</v>
      </c>
      <c r="R66">
        <v>36.071599999999997</v>
      </c>
      <c r="S66">
        <v>14.9213</v>
      </c>
      <c r="T66">
        <v>0.81</v>
      </c>
      <c r="U66">
        <v>401.89499999999998</v>
      </c>
      <c r="V66">
        <v>20.73</v>
      </c>
      <c r="W66">
        <v>43.548000000000002</v>
      </c>
      <c r="X66">
        <v>147.5155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30.573592999999999</v>
      </c>
      <c r="AD66">
        <v>38.286600999999997</v>
      </c>
      <c r="AE66">
        <v>51.987209</v>
      </c>
      <c r="AF66">
        <v>8.7523569999999999</v>
      </c>
      <c r="AG66">
        <v>41.325657999999997</v>
      </c>
      <c r="AH66">
        <v>160.017672</v>
      </c>
      <c r="AI66">
        <v>3.3479899999999998</v>
      </c>
      <c r="AJ66">
        <v>0</v>
      </c>
      <c r="AK66">
        <v>55.603538</v>
      </c>
      <c r="AL66">
        <v>53.451999999999998</v>
      </c>
      <c r="AM66">
        <v>5.5408150000000003</v>
      </c>
      <c r="AN66">
        <v>1.0885579999999999</v>
      </c>
      <c r="AO66">
        <v>29.4</v>
      </c>
      <c r="AP66">
        <v>9.6074999999999999</v>
      </c>
      <c r="AQ66">
        <v>25.869661000000001</v>
      </c>
      <c r="AR66">
        <v>47.472000000000001</v>
      </c>
      <c r="AS66">
        <v>33.873497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2.429119</v>
      </c>
      <c r="BA66">
        <v>1.7545820000000001</v>
      </c>
      <c r="BB66">
        <v>0.72641100000000003</v>
      </c>
      <c r="BC66">
        <v>100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2859.7364069999999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482.14690000000002</v>
      </c>
      <c r="L67">
        <v>471.46640000000002</v>
      </c>
      <c r="M67">
        <v>90.251900000000006</v>
      </c>
      <c r="N67">
        <v>119.59</v>
      </c>
      <c r="O67">
        <v>125.29529100000001</v>
      </c>
      <c r="P67">
        <v>142</v>
      </c>
      <c r="Q67">
        <v>12.10685</v>
      </c>
      <c r="R67">
        <v>36.071599999999997</v>
      </c>
      <c r="S67">
        <v>14.9213</v>
      </c>
      <c r="T67">
        <v>0.81</v>
      </c>
      <c r="U67">
        <v>410.02</v>
      </c>
      <c r="V67">
        <v>20.73</v>
      </c>
      <c r="W67">
        <v>43.548000000000002</v>
      </c>
      <c r="X67">
        <v>147.5155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30.573592999999999</v>
      </c>
      <c r="AD67">
        <v>38.286600999999997</v>
      </c>
      <c r="AE67">
        <v>51.987209</v>
      </c>
      <c r="AF67">
        <v>8.7523569999999999</v>
      </c>
      <c r="AG67">
        <v>41.325657999999997</v>
      </c>
      <c r="AH67">
        <v>160.017672</v>
      </c>
      <c r="AI67">
        <v>3.3479899999999998</v>
      </c>
      <c r="AJ67">
        <v>0</v>
      </c>
      <c r="AK67">
        <v>55.603538</v>
      </c>
      <c r="AL67">
        <v>53.451999999999998</v>
      </c>
      <c r="AM67">
        <v>5.5408150000000003</v>
      </c>
      <c r="AN67">
        <v>1.0885579999999999</v>
      </c>
      <c r="AO67">
        <v>29.4</v>
      </c>
      <c r="AP67">
        <v>9.6074999999999999</v>
      </c>
      <c r="AQ67">
        <v>25.869661000000001</v>
      </c>
      <c r="AR67">
        <v>47.472000000000001</v>
      </c>
      <c r="AS67">
        <v>33.873497</v>
      </c>
      <c r="AT67">
        <v>17.632218999999999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2.429119</v>
      </c>
      <c r="BA67">
        <v>1.7545820000000001</v>
      </c>
      <c r="BB67">
        <v>0.72591600000000001</v>
      </c>
      <c r="BC67">
        <v>97.75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2925.7151309999999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532.14689999999996</v>
      </c>
      <c r="L68">
        <v>456.77640000000002</v>
      </c>
      <c r="M68">
        <v>90.251900000000006</v>
      </c>
      <c r="N68">
        <v>119.59</v>
      </c>
      <c r="O68">
        <v>125.29529100000001</v>
      </c>
      <c r="P68">
        <v>142</v>
      </c>
      <c r="Q68">
        <v>12.10685</v>
      </c>
      <c r="R68">
        <v>36.071599999999997</v>
      </c>
      <c r="S68">
        <v>14.9213</v>
      </c>
      <c r="T68">
        <v>0.81</v>
      </c>
      <c r="U68">
        <v>417.98874999999998</v>
      </c>
      <c r="V68">
        <v>20.73</v>
      </c>
      <c r="W68">
        <v>43.548000000000002</v>
      </c>
      <c r="X68">
        <v>147.5155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30.573592999999999</v>
      </c>
      <c r="AD68">
        <v>38.286600999999997</v>
      </c>
      <c r="AE68">
        <v>51.987209</v>
      </c>
      <c r="AF68">
        <v>8.7523569999999999</v>
      </c>
      <c r="AG68">
        <v>41.325657999999997</v>
      </c>
      <c r="AH68">
        <v>160.017672</v>
      </c>
      <c r="AI68">
        <v>3.3479899999999998</v>
      </c>
      <c r="AJ68">
        <v>0</v>
      </c>
      <c r="AK68">
        <v>55.603538</v>
      </c>
      <c r="AL68">
        <v>83.082999999999998</v>
      </c>
      <c r="AM68">
        <v>5.5408150000000003</v>
      </c>
      <c r="AN68">
        <v>1.0885579999999999</v>
      </c>
      <c r="AO68">
        <v>29.4</v>
      </c>
      <c r="AP68">
        <v>9.6074999999999999</v>
      </c>
      <c r="AQ68">
        <v>25.869661000000001</v>
      </c>
      <c r="AR68">
        <v>47.472000000000001</v>
      </c>
      <c r="AS68">
        <v>33.873497</v>
      </c>
      <c r="AT68">
        <v>19.999991000000001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2.429119</v>
      </c>
      <c r="BA68">
        <v>1.7545820000000001</v>
      </c>
      <c r="BB68">
        <v>0.72591600000000001</v>
      </c>
      <c r="BC68">
        <v>95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2998.2426530000002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532.14689999999996</v>
      </c>
      <c r="L69">
        <v>452.87639999999999</v>
      </c>
      <c r="M69">
        <v>90.251900000000006</v>
      </c>
      <c r="N69">
        <v>119.59</v>
      </c>
      <c r="O69">
        <v>125.29529100000001</v>
      </c>
      <c r="P69">
        <v>142</v>
      </c>
      <c r="Q69">
        <v>12.10685</v>
      </c>
      <c r="R69">
        <v>36.071599999999997</v>
      </c>
      <c r="S69">
        <v>14.9213</v>
      </c>
      <c r="T69">
        <v>0.81</v>
      </c>
      <c r="U69">
        <v>418.77</v>
      </c>
      <c r="V69">
        <v>20.73</v>
      </c>
      <c r="W69">
        <v>42.49</v>
      </c>
      <c r="X69">
        <v>147.5155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30.573592999999999</v>
      </c>
      <c r="AD69">
        <v>38.286600999999997</v>
      </c>
      <c r="AE69">
        <v>51.987209</v>
      </c>
      <c r="AF69">
        <v>8.7523569999999999</v>
      </c>
      <c r="AG69">
        <v>41.325657999999997</v>
      </c>
      <c r="AH69">
        <v>160.017672</v>
      </c>
      <c r="AI69">
        <v>16.070349</v>
      </c>
      <c r="AJ69">
        <v>0</v>
      </c>
      <c r="AK69">
        <v>55.603538</v>
      </c>
      <c r="AL69">
        <v>84.9422</v>
      </c>
      <c r="AM69">
        <v>5.5408150000000003</v>
      </c>
      <c r="AN69">
        <v>1.0885579999999999</v>
      </c>
      <c r="AO69">
        <v>29.4</v>
      </c>
      <c r="AP69">
        <v>9.6074999999999999</v>
      </c>
      <c r="AQ69">
        <v>25.869661000000001</v>
      </c>
      <c r="AR69">
        <v>47.472000000000001</v>
      </c>
      <c r="AS69">
        <v>33.873497</v>
      </c>
      <c r="AT69">
        <v>19.501608999999998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2.429119</v>
      </c>
      <c r="BA69">
        <v>1.7545820000000001</v>
      </c>
      <c r="BB69">
        <v>0.51167799999999997</v>
      </c>
      <c r="BC69">
        <v>85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2997.9348419999997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532.14689999999996</v>
      </c>
      <c r="L70">
        <v>442.79640000000001</v>
      </c>
      <c r="M70">
        <v>90.251900000000006</v>
      </c>
      <c r="N70">
        <v>119.59</v>
      </c>
      <c r="O70">
        <v>125.29529100000001</v>
      </c>
      <c r="P70">
        <v>142</v>
      </c>
      <c r="Q70">
        <v>12.10685</v>
      </c>
      <c r="R70">
        <v>36.071599999999997</v>
      </c>
      <c r="S70">
        <v>14.9213</v>
      </c>
      <c r="T70">
        <v>0.81</v>
      </c>
      <c r="U70">
        <v>418.77</v>
      </c>
      <c r="V70">
        <v>20.73</v>
      </c>
      <c r="W70">
        <v>42.49</v>
      </c>
      <c r="X70">
        <v>147.5155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38.286600999999997</v>
      </c>
      <c r="AE70">
        <v>51.987209</v>
      </c>
      <c r="AF70">
        <v>8.7523569999999999</v>
      </c>
      <c r="AG70">
        <v>41.325657999999997</v>
      </c>
      <c r="AH70">
        <v>160.017672</v>
      </c>
      <c r="AI70">
        <v>16.070349</v>
      </c>
      <c r="AJ70">
        <v>0</v>
      </c>
      <c r="AK70">
        <v>55.603538</v>
      </c>
      <c r="AL70">
        <v>84.9422</v>
      </c>
      <c r="AM70">
        <v>5.5408150000000003</v>
      </c>
      <c r="AN70">
        <v>1.0885579999999999</v>
      </c>
      <c r="AO70">
        <v>29.4</v>
      </c>
      <c r="AP70">
        <v>9.6074999999999999</v>
      </c>
      <c r="AQ70">
        <v>25.869661000000001</v>
      </c>
      <c r="AR70">
        <v>47.472000000000001</v>
      </c>
      <c r="AS70">
        <v>33.873497</v>
      </c>
      <c r="AT70">
        <v>19.999991000000001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2.429119</v>
      </c>
      <c r="BA70">
        <v>1.7545820000000001</v>
      </c>
      <c r="BB70">
        <v>0.51167799999999997</v>
      </c>
      <c r="BC70">
        <v>85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2988.353224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595.80759999999998</v>
      </c>
      <c r="L71">
        <v>501.1463</v>
      </c>
      <c r="M71">
        <v>90.251900000000006</v>
      </c>
      <c r="N71">
        <v>119.59</v>
      </c>
      <c r="O71">
        <v>125.29529100000001</v>
      </c>
      <c r="P71">
        <v>142</v>
      </c>
      <c r="Q71">
        <v>12.106662999999999</v>
      </c>
      <c r="R71">
        <v>41.839199999999998</v>
      </c>
      <c r="S71">
        <v>14.9213</v>
      </c>
      <c r="T71">
        <v>0.81</v>
      </c>
      <c r="U71">
        <v>418.77</v>
      </c>
      <c r="V71">
        <v>20.73</v>
      </c>
      <c r="W71">
        <v>42.49</v>
      </c>
      <c r="X71">
        <v>147.5155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38.286600999999997</v>
      </c>
      <c r="AE71">
        <v>51.987209</v>
      </c>
      <c r="AF71">
        <v>8.7523569999999999</v>
      </c>
      <c r="AG71">
        <v>41.325657999999997</v>
      </c>
      <c r="AH71">
        <v>160.017672</v>
      </c>
      <c r="AI71">
        <v>16.070349</v>
      </c>
      <c r="AJ71">
        <v>0</v>
      </c>
      <c r="AK71">
        <v>55.603538</v>
      </c>
      <c r="AL71">
        <v>84.9422</v>
      </c>
      <c r="AM71">
        <v>5.5408150000000003</v>
      </c>
      <c r="AN71">
        <v>1.0885579999999999</v>
      </c>
      <c r="AO71">
        <v>26.46</v>
      </c>
      <c r="AP71">
        <v>9.6074999999999999</v>
      </c>
      <c r="AQ71">
        <v>16.640121000000001</v>
      </c>
      <c r="AR71">
        <v>51.887999999999998</v>
      </c>
      <c r="AS71">
        <v>33.873497</v>
      </c>
      <c r="AT71">
        <v>19.999991000000001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2.429119</v>
      </c>
      <c r="BA71">
        <v>1.7545820000000001</v>
      </c>
      <c r="BB71">
        <v>0.51223700000000005</v>
      </c>
      <c r="BC71">
        <v>85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3108.3782559999991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595.80759999999998</v>
      </c>
      <c r="L72">
        <v>480.67630000000003</v>
      </c>
      <c r="M72">
        <v>90.251900000000006</v>
      </c>
      <c r="N72">
        <v>119.59</v>
      </c>
      <c r="O72">
        <v>125.29529100000001</v>
      </c>
      <c r="P72">
        <v>142</v>
      </c>
      <c r="Q72">
        <v>12.106662999999999</v>
      </c>
      <c r="R72">
        <v>41.839199999999998</v>
      </c>
      <c r="S72">
        <v>14.9213</v>
      </c>
      <c r="T72">
        <v>0.81</v>
      </c>
      <c r="U72">
        <v>418.77</v>
      </c>
      <c r="V72">
        <v>20.73</v>
      </c>
      <c r="W72">
        <v>42.49</v>
      </c>
      <c r="X72">
        <v>147.5155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28.714950999999999</v>
      </c>
      <c r="AE72">
        <v>51.987209</v>
      </c>
      <c r="AF72">
        <v>8.7523569999999999</v>
      </c>
      <c r="AG72">
        <v>41.325657999999997</v>
      </c>
      <c r="AH72">
        <v>160.017672</v>
      </c>
      <c r="AI72">
        <v>16.070349</v>
      </c>
      <c r="AJ72">
        <v>0</v>
      </c>
      <c r="AK72">
        <v>55.603538</v>
      </c>
      <c r="AL72">
        <v>84.9422</v>
      </c>
      <c r="AM72">
        <v>5.5408150000000003</v>
      </c>
      <c r="AN72">
        <v>1.0885579999999999</v>
      </c>
      <c r="AO72">
        <v>26.46</v>
      </c>
      <c r="AP72">
        <v>9.6074999999999999</v>
      </c>
      <c r="AQ72">
        <v>16.640121000000001</v>
      </c>
      <c r="AR72">
        <v>51.887999999999998</v>
      </c>
      <c r="AS72">
        <v>33.873497</v>
      </c>
      <c r="AT72">
        <v>19.999991000000001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1.7545820000000001</v>
      </c>
      <c r="BB72">
        <v>0.51223700000000005</v>
      </c>
      <c r="BC72">
        <v>85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3078.3366059999989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532.14689999999996</v>
      </c>
      <c r="L73">
        <v>449.5763</v>
      </c>
      <c r="M73">
        <v>90.251900000000006</v>
      </c>
      <c r="N73">
        <v>119.59</v>
      </c>
      <c r="O73">
        <v>125.29529100000001</v>
      </c>
      <c r="P73">
        <v>142</v>
      </c>
      <c r="Q73">
        <v>12.053388999999999</v>
      </c>
      <c r="R73">
        <v>41.839199999999998</v>
      </c>
      <c r="S73">
        <v>14.9213</v>
      </c>
      <c r="T73">
        <v>0.81</v>
      </c>
      <c r="U73">
        <v>418.77</v>
      </c>
      <c r="V73">
        <v>20.73</v>
      </c>
      <c r="W73">
        <v>42.49</v>
      </c>
      <c r="X73">
        <v>147.5155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28.714950999999999</v>
      </c>
      <c r="AE73">
        <v>51.987209</v>
      </c>
      <c r="AF73">
        <v>8.7523569999999999</v>
      </c>
      <c r="AG73">
        <v>41.325657999999997</v>
      </c>
      <c r="AH73">
        <v>160.017672</v>
      </c>
      <c r="AI73">
        <v>17.409544</v>
      </c>
      <c r="AJ73">
        <v>0</v>
      </c>
      <c r="AK73">
        <v>55.603538</v>
      </c>
      <c r="AL73">
        <v>84.9422</v>
      </c>
      <c r="AM73">
        <v>5.5408150000000003</v>
      </c>
      <c r="AN73">
        <v>1.0885579999999999</v>
      </c>
      <c r="AO73">
        <v>26.46</v>
      </c>
      <c r="AP73">
        <v>9.6074999999999999</v>
      </c>
      <c r="AQ73">
        <v>16.640121000000001</v>
      </c>
      <c r="AR73">
        <v>47.472000000000001</v>
      </c>
      <c r="AS73">
        <v>33.873497</v>
      </c>
      <c r="AT73">
        <v>18.435912999999999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1.7545820000000001</v>
      </c>
      <c r="BB73">
        <v>0.72591600000000001</v>
      </c>
      <c r="BC73">
        <v>62.93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2957.025427999999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482.14690000000002</v>
      </c>
      <c r="L74">
        <v>438.47629999999998</v>
      </c>
      <c r="M74">
        <v>90.251900000000006</v>
      </c>
      <c r="N74">
        <v>119.59</v>
      </c>
      <c r="O74">
        <v>125.29529100000001</v>
      </c>
      <c r="P74">
        <v>142</v>
      </c>
      <c r="Q74">
        <v>12.054959</v>
      </c>
      <c r="R74">
        <v>41.839199999999998</v>
      </c>
      <c r="S74">
        <v>14.9213</v>
      </c>
      <c r="T74">
        <v>0.81</v>
      </c>
      <c r="U74">
        <v>418.77</v>
      </c>
      <c r="V74">
        <v>20.73</v>
      </c>
      <c r="W74">
        <v>42.49</v>
      </c>
      <c r="X74">
        <v>147.5155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28.714950999999999</v>
      </c>
      <c r="AE74">
        <v>51.987209</v>
      </c>
      <c r="AF74">
        <v>8.7523569999999999</v>
      </c>
      <c r="AG74">
        <v>41.325657999999997</v>
      </c>
      <c r="AH74">
        <v>160.017672</v>
      </c>
      <c r="AI74">
        <v>17.409544</v>
      </c>
      <c r="AJ74">
        <v>0</v>
      </c>
      <c r="AK74">
        <v>55.603538</v>
      </c>
      <c r="AL74">
        <v>84.9422</v>
      </c>
      <c r="AM74">
        <v>5.5408150000000003</v>
      </c>
      <c r="AN74">
        <v>1.0885579999999999</v>
      </c>
      <c r="AO74">
        <v>26.46</v>
      </c>
      <c r="AP74">
        <v>9.6074999999999999</v>
      </c>
      <c r="AQ74">
        <v>16.640121000000001</v>
      </c>
      <c r="AR74">
        <v>47.472000000000001</v>
      </c>
      <c r="AS74">
        <v>33.873497</v>
      </c>
      <c r="AT74">
        <v>19.999991000000001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1.7545820000000001</v>
      </c>
      <c r="BB74">
        <v>0.73115699999999995</v>
      </c>
      <c r="BC74">
        <v>48.41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2882.9763170000001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482.14690000000002</v>
      </c>
      <c r="L75">
        <v>489.3963</v>
      </c>
      <c r="M75">
        <v>90.251900000000006</v>
      </c>
      <c r="N75">
        <v>119.59</v>
      </c>
      <c r="O75">
        <v>125.29529100000001</v>
      </c>
      <c r="P75">
        <v>142</v>
      </c>
      <c r="Q75">
        <v>12.054959</v>
      </c>
      <c r="R75">
        <v>41.839199999999998</v>
      </c>
      <c r="S75">
        <v>14.9213</v>
      </c>
      <c r="T75">
        <v>0.81</v>
      </c>
      <c r="U75">
        <v>418.77</v>
      </c>
      <c r="V75">
        <v>20.73</v>
      </c>
      <c r="W75">
        <v>42.49</v>
      </c>
      <c r="X75">
        <v>147.5155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28.714950999999999</v>
      </c>
      <c r="AE75">
        <v>51.987209</v>
      </c>
      <c r="AF75">
        <v>16.886901999999999</v>
      </c>
      <c r="AG75">
        <v>41.325657999999997</v>
      </c>
      <c r="AH75">
        <v>160.017672</v>
      </c>
      <c r="AI75">
        <v>17.409544</v>
      </c>
      <c r="AJ75">
        <v>0</v>
      </c>
      <c r="AK75">
        <v>55.603538</v>
      </c>
      <c r="AL75">
        <v>84.9422</v>
      </c>
      <c r="AM75">
        <v>5.5408150000000003</v>
      </c>
      <c r="AN75">
        <v>1.108349</v>
      </c>
      <c r="AO75">
        <v>26.46</v>
      </c>
      <c r="AP75">
        <v>9.6074999999999999</v>
      </c>
      <c r="AQ75">
        <v>16.640121000000001</v>
      </c>
      <c r="AR75">
        <v>47.472000000000001</v>
      </c>
      <c r="AS75">
        <v>33.873497</v>
      </c>
      <c r="AT75">
        <v>19.999991000000001</v>
      </c>
      <c r="AU75">
        <v>0</v>
      </c>
      <c r="AV75">
        <v>0</v>
      </c>
      <c r="AW75">
        <v>0</v>
      </c>
      <c r="AX75">
        <v>11.645787</v>
      </c>
      <c r="AY75">
        <v>2.1844579999999998</v>
      </c>
      <c r="AZ75">
        <v>1.962925</v>
      </c>
      <c r="BA75">
        <v>1.7545820000000001</v>
      </c>
      <c r="BB75">
        <v>0.73115699999999995</v>
      </c>
      <c r="BC75">
        <v>68.790000000000006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2969.3821660000008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482.14690000000002</v>
      </c>
      <c r="L76">
        <v>569.3963</v>
      </c>
      <c r="M76">
        <v>90.251900000000006</v>
      </c>
      <c r="N76">
        <v>119.59</v>
      </c>
      <c r="O76">
        <v>125.29529100000001</v>
      </c>
      <c r="P76">
        <v>142</v>
      </c>
      <c r="Q76">
        <v>12.054959</v>
      </c>
      <c r="R76">
        <v>41.839199999999998</v>
      </c>
      <c r="S76">
        <v>14.9213</v>
      </c>
      <c r="T76">
        <v>0.81</v>
      </c>
      <c r="U76">
        <v>418.77</v>
      </c>
      <c r="V76">
        <v>20.73</v>
      </c>
      <c r="W76">
        <v>42.49</v>
      </c>
      <c r="X76">
        <v>147.5155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28.714950999999999</v>
      </c>
      <c r="AE76">
        <v>51.987209</v>
      </c>
      <c r="AF76">
        <v>16.886901999999999</v>
      </c>
      <c r="AG76">
        <v>41.325657999999997</v>
      </c>
      <c r="AH76">
        <v>160.017672</v>
      </c>
      <c r="AI76">
        <v>17.409544</v>
      </c>
      <c r="AJ76">
        <v>0</v>
      </c>
      <c r="AK76">
        <v>55.603538</v>
      </c>
      <c r="AL76">
        <v>84.9422</v>
      </c>
      <c r="AM76">
        <v>5.5408150000000003</v>
      </c>
      <c r="AN76">
        <v>1.108349</v>
      </c>
      <c r="AO76">
        <v>26.46</v>
      </c>
      <c r="AP76">
        <v>9.6074999999999999</v>
      </c>
      <c r="AQ76">
        <v>16.640121000000001</v>
      </c>
      <c r="AR76">
        <v>47.472000000000001</v>
      </c>
      <c r="AS76">
        <v>33.873497</v>
      </c>
      <c r="AT76">
        <v>18.858595999999999</v>
      </c>
      <c r="AU76">
        <v>0</v>
      </c>
      <c r="AV76">
        <v>0</v>
      </c>
      <c r="AW76">
        <v>0</v>
      </c>
      <c r="AX76">
        <v>11.645787</v>
      </c>
      <c r="AY76">
        <v>2.1844579999999998</v>
      </c>
      <c r="AZ76">
        <v>1.962925</v>
      </c>
      <c r="BA76">
        <v>1.7545820000000001</v>
      </c>
      <c r="BB76">
        <v>0.73075299999999999</v>
      </c>
      <c r="BC76">
        <v>34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3013.4503669999999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559.24689999999998</v>
      </c>
      <c r="L77">
        <v>657.88990000000001</v>
      </c>
      <c r="M77">
        <v>90.251900000000006</v>
      </c>
      <c r="N77">
        <v>119.59</v>
      </c>
      <c r="O77">
        <v>125.29529100000001</v>
      </c>
      <c r="P77">
        <v>142</v>
      </c>
      <c r="Q77">
        <v>20.755001</v>
      </c>
      <c r="R77">
        <v>41.839199999999998</v>
      </c>
      <c r="S77">
        <v>26.717787000000001</v>
      </c>
      <c r="T77">
        <v>0.81</v>
      </c>
      <c r="U77">
        <v>418.77</v>
      </c>
      <c r="V77">
        <v>20.73</v>
      </c>
      <c r="W77">
        <v>42.49</v>
      </c>
      <c r="X77">
        <v>147.5155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28.781535999999999</v>
      </c>
      <c r="AE77">
        <v>51.987209</v>
      </c>
      <c r="AF77">
        <v>16.886901999999999</v>
      </c>
      <c r="AG77">
        <v>41.325657999999997</v>
      </c>
      <c r="AH77">
        <v>160.017672</v>
      </c>
      <c r="AI77">
        <v>17.409544</v>
      </c>
      <c r="AJ77">
        <v>0</v>
      </c>
      <c r="AK77">
        <v>55.603538</v>
      </c>
      <c r="AL77">
        <v>84.9422</v>
      </c>
      <c r="AM77">
        <v>5.5408150000000003</v>
      </c>
      <c r="AN77">
        <v>1.108349</v>
      </c>
      <c r="AO77">
        <v>26.46</v>
      </c>
      <c r="AP77">
        <v>9.6074999999999999</v>
      </c>
      <c r="AQ77">
        <v>16.640121000000001</v>
      </c>
      <c r="AR77">
        <v>47.472000000000001</v>
      </c>
      <c r="AS77">
        <v>33.873497</v>
      </c>
      <c r="AT77">
        <v>17.663917000000001</v>
      </c>
      <c r="AU77">
        <v>0</v>
      </c>
      <c r="AV77">
        <v>0</v>
      </c>
      <c r="AW77">
        <v>0</v>
      </c>
      <c r="AX77">
        <v>11.645787</v>
      </c>
      <c r="AY77">
        <v>2.1844579999999998</v>
      </c>
      <c r="AZ77">
        <v>2.429119</v>
      </c>
      <c r="BA77">
        <v>1.7545820000000001</v>
      </c>
      <c r="BB77">
        <v>0.70806000000000002</v>
      </c>
      <c r="BC77">
        <v>24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3193.0839829999995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574.58929999999998</v>
      </c>
      <c r="L78">
        <v>657.88990000000001</v>
      </c>
      <c r="M78">
        <v>90.251900000000006</v>
      </c>
      <c r="N78">
        <v>119.59</v>
      </c>
      <c r="O78">
        <v>125.29529100000001</v>
      </c>
      <c r="P78">
        <v>142</v>
      </c>
      <c r="Q78">
        <v>20.755001</v>
      </c>
      <c r="R78">
        <v>41.839199999999998</v>
      </c>
      <c r="S78">
        <v>26.717787000000001</v>
      </c>
      <c r="T78">
        <v>0.81</v>
      </c>
      <c r="U78">
        <v>418.77</v>
      </c>
      <c r="V78">
        <v>20.73</v>
      </c>
      <c r="W78">
        <v>42.49</v>
      </c>
      <c r="X78">
        <v>147.5155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17.092839000000001</v>
      </c>
      <c r="AG78">
        <v>41.325657999999997</v>
      </c>
      <c r="AH78">
        <v>160.017672</v>
      </c>
      <c r="AI78">
        <v>20.087935999999999</v>
      </c>
      <c r="AJ78">
        <v>0</v>
      </c>
      <c r="AK78">
        <v>55.603538</v>
      </c>
      <c r="AL78">
        <v>84.9422</v>
      </c>
      <c r="AM78">
        <v>11.081630000000001</v>
      </c>
      <c r="AN78">
        <v>1.108349</v>
      </c>
      <c r="AO78">
        <v>26.46</v>
      </c>
      <c r="AP78">
        <v>9.6074999999999999</v>
      </c>
      <c r="AQ78">
        <v>25.802292999999999</v>
      </c>
      <c r="AR78">
        <v>47.472000000000001</v>
      </c>
      <c r="AS78">
        <v>33.873497</v>
      </c>
      <c r="AT78">
        <v>16.762620999999999</v>
      </c>
      <c r="AU78">
        <v>0</v>
      </c>
      <c r="AV78">
        <v>0</v>
      </c>
      <c r="AW78">
        <v>0</v>
      </c>
      <c r="AX78">
        <v>11.645787</v>
      </c>
      <c r="AY78">
        <v>2.1844579999999998</v>
      </c>
      <c r="AZ78">
        <v>2.429119</v>
      </c>
      <c r="BA78">
        <v>1.7545820000000001</v>
      </c>
      <c r="BB78">
        <v>0.14399999999999999</v>
      </c>
      <c r="BC78">
        <v>24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3240.6959889999998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624.58929999999998</v>
      </c>
      <c r="L79">
        <v>657.88990000000001</v>
      </c>
      <c r="M79">
        <v>90.251900000000006</v>
      </c>
      <c r="N79">
        <v>119.59</v>
      </c>
      <c r="O79">
        <v>125.29529100000001</v>
      </c>
      <c r="P79">
        <v>142</v>
      </c>
      <c r="Q79">
        <v>20.755001</v>
      </c>
      <c r="R79">
        <v>41.839199999999998</v>
      </c>
      <c r="S79">
        <v>26.717787000000001</v>
      </c>
      <c r="T79">
        <v>0.81</v>
      </c>
      <c r="U79">
        <v>418.77</v>
      </c>
      <c r="V79">
        <v>20.73</v>
      </c>
      <c r="W79">
        <v>42.49</v>
      </c>
      <c r="X79">
        <v>147.5155</v>
      </c>
      <c r="Y79">
        <v>0</v>
      </c>
      <c r="Z79">
        <v>19.6614</v>
      </c>
      <c r="AA79">
        <v>42.14808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17.504714</v>
      </c>
      <c r="AG79">
        <v>41.325657999999997</v>
      </c>
      <c r="AH79">
        <v>161.85069200000001</v>
      </c>
      <c r="AI79">
        <v>68.802518000000006</v>
      </c>
      <c r="AJ79">
        <v>0</v>
      </c>
      <c r="AK79">
        <v>55.603538</v>
      </c>
      <c r="AL79">
        <v>84.9422</v>
      </c>
      <c r="AM79">
        <v>16.588864999999998</v>
      </c>
      <c r="AN79">
        <v>1.108349</v>
      </c>
      <c r="AO79">
        <v>26.46</v>
      </c>
      <c r="AP79">
        <v>9.6074999999999999</v>
      </c>
      <c r="AQ79">
        <v>34.492880999999997</v>
      </c>
      <c r="AR79">
        <v>51.887999999999998</v>
      </c>
      <c r="AS79">
        <v>33.873497</v>
      </c>
      <c r="AT79">
        <v>18.723904000000001</v>
      </c>
      <c r="AU79">
        <v>0</v>
      </c>
      <c r="AV79">
        <v>0</v>
      </c>
      <c r="AW79">
        <v>0</v>
      </c>
      <c r="AX79">
        <v>26.203021</v>
      </c>
      <c r="AY79">
        <v>2.2374149999999999</v>
      </c>
      <c r="AZ79">
        <v>2.429119</v>
      </c>
      <c r="BA79">
        <v>1.8130679999999999</v>
      </c>
      <c r="BB79">
        <v>1.4417500000000001</v>
      </c>
      <c r="BC79">
        <v>35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3399.248415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688.24901399999999</v>
      </c>
      <c r="L80">
        <v>657.88990000000001</v>
      </c>
      <c r="M80">
        <v>90.251900000000006</v>
      </c>
      <c r="N80">
        <v>119.59</v>
      </c>
      <c r="O80">
        <v>125.29529100000001</v>
      </c>
      <c r="P80">
        <v>142</v>
      </c>
      <c r="Q80">
        <v>20.755001</v>
      </c>
      <c r="R80">
        <v>41.839199999999998</v>
      </c>
      <c r="S80">
        <v>26.717787000000001</v>
      </c>
      <c r="T80">
        <v>0.81</v>
      </c>
      <c r="U80">
        <v>418.77</v>
      </c>
      <c r="V80">
        <v>20.73</v>
      </c>
      <c r="W80">
        <v>42.49</v>
      </c>
      <c r="X80">
        <v>147.5155</v>
      </c>
      <c r="Y80">
        <v>0</v>
      </c>
      <c r="Z80">
        <v>19.6614</v>
      </c>
      <c r="AA80">
        <v>42.14808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17.504714</v>
      </c>
      <c r="AG80">
        <v>41.325657999999997</v>
      </c>
      <c r="AH80">
        <v>161.85069200000001</v>
      </c>
      <c r="AI80">
        <v>68.802518000000006</v>
      </c>
      <c r="AJ80">
        <v>0</v>
      </c>
      <c r="AK80">
        <v>55.603538</v>
      </c>
      <c r="AL80">
        <v>84.9422</v>
      </c>
      <c r="AM80">
        <v>16.588864999999998</v>
      </c>
      <c r="AN80">
        <v>1.108349</v>
      </c>
      <c r="AO80">
        <v>26.46</v>
      </c>
      <c r="AP80">
        <v>9.6074999999999999</v>
      </c>
      <c r="AQ80">
        <v>34.492880999999997</v>
      </c>
      <c r="AR80">
        <v>51.887999999999998</v>
      </c>
      <c r="AS80">
        <v>33.873497</v>
      </c>
      <c r="AT80">
        <v>19.999991000000001</v>
      </c>
      <c r="AU80">
        <v>0</v>
      </c>
      <c r="AV80">
        <v>0</v>
      </c>
      <c r="AW80">
        <v>0</v>
      </c>
      <c r="AX80">
        <v>26.203021</v>
      </c>
      <c r="AY80">
        <v>2.2374149999999999</v>
      </c>
      <c r="AZ80">
        <v>2.429119</v>
      </c>
      <c r="BA80">
        <v>1.8130679999999999</v>
      </c>
      <c r="BB80">
        <v>1.4417500000000001</v>
      </c>
      <c r="BC80">
        <v>30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3459.1842160000001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637.378467</v>
      </c>
      <c r="L81">
        <v>657.88990000000001</v>
      </c>
      <c r="M81">
        <v>90.251900000000006</v>
      </c>
      <c r="N81">
        <v>119.59</v>
      </c>
      <c r="O81">
        <v>125.29529100000001</v>
      </c>
      <c r="P81">
        <v>142</v>
      </c>
      <c r="Q81">
        <v>20.755001</v>
      </c>
      <c r="R81">
        <v>38.637025000000001</v>
      </c>
      <c r="S81">
        <v>26.717787000000001</v>
      </c>
      <c r="T81">
        <v>0.81</v>
      </c>
      <c r="U81">
        <v>418.77</v>
      </c>
      <c r="V81">
        <v>20.73</v>
      </c>
      <c r="W81">
        <v>42.49</v>
      </c>
      <c r="X81">
        <v>147.5155</v>
      </c>
      <c r="Y81">
        <v>0</v>
      </c>
      <c r="Z81">
        <v>19.6614</v>
      </c>
      <c r="AA81">
        <v>42.14808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17.504714</v>
      </c>
      <c r="AG81">
        <v>41.325657999999997</v>
      </c>
      <c r="AH81">
        <v>161.85069200000001</v>
      </c>
      <c r="AI81">
        <v>68.802518000000006</v>
      </c>
      <c r="AJ81">
        <v>0</v>
      </c>
      <c r="AK81">
        <v>55.603538</v>
      </c>
      <c r="AL81">
        <v>83.431600000000003</v>
      </c>
      <c r="AM81">
        <v>16.588864999999998</v>
      </c>
      <c r="AN81">
        <v>1.108349</v>
      </c>
      <c r="AO81">
        <v>26.46</v>
      </c>
      <c r="AP81">
        <v>9.6074999999999999</v>
      </c>
      <c r="AQ81">
        <v>34.492880999999997</v>
      </c>
      <c r="AR81">
        <v>47.472000000000001</v>
      </c>
      <c r="AS81">
        <v>33.873497</v>
      </c>
      <c r="AT81">
        <v>19.999991000000001</v>
      </c>
      <c r="AU81">
        <v>0</v>
      </c>
      <c r="AV81">
        <v>0</v>
      </c>
      <c r="AW81">
        <v>6.59E-2</v>
      </c>
      <c r="AX81">
        <v>8.1737889999999993</v>
      </c>
      <c r="AY81">
        <v>2.2374149999999999</v>
      </c>
      <c r="AZ81">
        <v>2.429119</v>
      </c>
      <c r="BA81">
        <v>1.8130679999999999</v>
      </c>
      <c r="BB81">
        <v>1.4417500000000001</v>
      </c>
      <c r="BC81">
        <v>25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3376.2215620000006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623.2165</v>
      </c>
      <c r="L82">
        <v>657.88990000000001</v>
      </c>
      <c r="M82">
        <v>90.251900000000006</v>
      </c>
      <c r="N82">
        <v>119.59</v>
      </c>
      <c r="O82">
        <v>125.29529100000001</v>
      </c>
      <c r="P82">
        <v>142</v>
      </c>
      <c r="Q82">
        <v>20.755001</v>
      </c>
      <c r="R82">
        <v>34.091493</v>
      </c>
      <c r="S82">
        <v>26.717787000000001</v>
      </c>
      <c r="T82">
        <v>0.81</v>
      </c>
      <c r="U82">
        <v>418.77</v>
      </c>
      <c r="V82">
        <v>20.73</v>
      </c>
      <c r="W82">
        <v>42.49</v>
      </c>
      <c r="X82">
        <v>147.5155</v>
      </c>
      <c r="Y82">
        <v>0</v>
      </c>
      <c r="Z82">
        <v>19.6614</v>
      </c>
      <c r="AA82">
        <v>42.14808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17.504714</v>
      </c>
      <c r="AG82">
        <v>41.325657999999997</v>
      </c>
      <c r="AH82">
        <v>161.85069200000001</v>
      </c>
      <c r="AI82">
        <v>68.802518000000006</v>
      </c>
      <c r="AJ82">
        <v>0</v>
      </c>
      <c r="AK82">
        <v>55.603538</v>
      </c>
      <c r="AL82">
        <v>83.431600000000003</v>
      </c>
      <c r="AM82">
        <v>16.588864999999998</v>
      </c>
      <c r="AN82">
        <v>1.108349</v>
      </c>
      <c r="AO82">
        <v>26.46</v>
      </c>
      <c r="AP82">
        <v>9.6074999999999999</v>
      </c>
      <c r="AQ82">
        <v>34.492880999999997</v>
      </c>
      <c r="AR82">
        <v>47.472000000000001</v>
      </c>
      <c r="AS82">
        <v>33.873497</v>
      </c>
      <c r="AT82">
        <v>19.999991000000001</v>
      </c>
      <c r="AU82">
        <v>0</v>
      </c>
      <c r="AV82">
        <v>0</v>
      </c>
      <c r="AW82">
        <v>6.59E-2</v>
      </c>
      <c r="AX82">
        <v>0.15429999999999999</v>
      </c>
      <c r="AY82">
        <v>2.2374149999999999</v>
      </c>
      <c r="AZ82">
        <v>2.429119</v>
      </c>
      <c r="BA82">
        <v>1.8130679999999999</v>
      </c>
      <c r="BB82">
        <v>1.4417500000000001</v>
      </c>
      <c r="BC82">
        <v>52.53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3377.0245740000009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623.2165</v>
      </c>
      <c r="L83">
        <v>657.88990000000001</v>
      </c>
      <c r="M83">
        <v>90.251900000000006</v>
      </c>
      <c r="N83">
        <v>119.59</v>
      </c>
      <c r="O83">
        <v>125.29529100000001</v>
      </c>
      <c r="P83">
        <v>142</v>
      </c>
      <c r="Q83">
        <v>20.755001</v>
      </c>
      <c r="R83">
        <v>34.091493</v>
      </c>
      <c r="S83">
        <v>26.717787000000001</v>
      </c>
      <c r="T83">
        <v>0.81</v>
      </c>
      <c r="U83">
        <v>418.77</v>
      </c>
      <c r="V83">
        <v>20.73</v>
      </c>
      <c r="W83">
        <v>42.49</v>
      </c>
      <c r="X83">
        <v>147.5155</v>
      </c>
      <c r="Y83">
        <v>0</v>
      </c>
      <c r="Z83">
        <v>19.6614</v>
      </c>
      <c r="AA83">
        <v>42.14808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17.504714</v>
      </c>
      <c r="AG83">
        <v>41.325657999999997</v>
      </c>
      <c r="AH83">
        <v>161.85069200000001</v>
      </c>
      <c r="AI83">
        <v>68.802518000000006</v>
      </c>
      <c r="AJ83">
        <v>0</v>
      </c>
      <c r="AK83">
        <v>55.603538</v>
      </c>
      <c r="AL83">
        <v>83.431600000000003</v>
      </c>
      <c r="AM83">
        <v>16.588864999999998</v>
      </c>
      <c r="AN83">
        <v>1.128142</v>
      </c>
      <c r="AO83">
        <v>26.46</v>
      </c>
      <c r="AP83">
        <v>9.6074999999999999</v>
      </c>
      <c r="AQ83">
        <v>34.492880999999997</v>
      </c>
      <c r="AR83">
        <v>47.472000000000001</v>
      </c>
      <c r="AS83">
        <v>33.873497</v>
      </c>
      <c r="AT83">
        <v>19.950724000000001</v>
      </c>
      <c r="AU83">
        <v>0</v>
      </c>
      <c r="AV83">
        <v>0</v>
      </c>
      <c r="AW83">
        <v>6.59E-2</v>
      </c>
      <c r="AX83">
        <v>0.15429999999999999</v>
      </c>
      <c r="AY83">
        <v>2.2374149999999999</v>
      </c>
      <c r="AZ83">
        <v>2.429119</v>
      </c>
      <c r="BA83">
        <v>1.8130679999999999</v>
      </c>
      <c r="BB83">
        <v>1.4417500000000001</v>
      </c>
      <c r="BC83">
        <v>55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3379.4651000000003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623.2165</v>
      </c>
      <c r="L84">
        <v>657.88990000000001</v>
      </c>
      <c r="M84">
        <v>90.251900000000006</v>
      </c>
      <c r="N84">
        <v>119.59</v>
      </c>
      <c r="O84">
        <v>125.29529100000001</v>
      </c>
      <c r="P84">
        <v>142</v>
      </c>
      <c r="Q84">
        <v>20.755001</v>
      </c>
      <c r="R84">
        <v>34.091493</v>
      </c>
      <c r="S84">
        <v>26.717787000000001</v>
      </c>
      <c r="T84">
        <v>0.81</v>
      </c>
      <c r="U84">
        <v>418.77</v>
      </c>
      <c r="V84">
        <v>20.73</v>
      </c>
      <c r="W84">
        <v>42.49</v>
      </c>
      <c r="X84">
        <v>147.5155</v>
      </c>
      <c r="Y84">
        <v>0</v>
      </c>
      <c r="Z84">
        <v>19.6614</v>
      </c>
      <c r="AA84">
        <v>42.14808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17.504714</v>
      </c>
      <c r="AG84">
        <v>41.325657999999997</v>
      </c>
      <c r="AH84">
        <v>161.85069200000001</v>
      </c>
      <c r="AI84">
        <v>68.802518000000006</v>
      </c>
      <c r="AJ84">
        <v>0</v>
      </c>
      <c r="AK84">
        <v>55.603538</v>
      </c>
      <c r="AL84">
        <v>83.431600000000003</v>
      </c>
      <c r="AM84">
        <v>16.588864999999998</v>
      </c>
      <c r="AN84">
        <v>1.128142</v>
      </c>
      <c r="AO84">
        <v>26.46</v>
      </c>
      <c r="AP84">
        <v>9.6074999999999999</v>
      </c>
      <c r="AQ84">
        <v>34.492880999999997</v>
      </c>
      <c r="AR84">
        <v>47.472000000000001</v>
      </c>
      <c r="AS84">
        <v>33.873497</v>
      </c>
      <c r="AT84">
        <v>18.254808000000001</v>
      </c>
      <c r="AU84">
        <v>0</v>
      </c>
      <c r="AV84">
        <v>0</v>
      </c>
      <c r="AW84">
        <v>6.59E-2</v>
      </c>
      <c r="AX84">
        <v>0.15429999999999999</v>
      </c>
      <c r="AY84">
        <v>2.2374149999999999</v>
      </c>
      <c r="AZ84">
        <v>2.429119</v>
      </c>
      <c r="BA84">
        <v>1.8130679999999999</v>
      </c>
      <c r="BB84">
        <v>1.4417500000000001</v>
      </c>
      <c r="BC84">
        <v>51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3373.7691840000007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556.87580000000003</v>
      </c>
      <c r="L85">
        <v>657.88990000000001</v>
      </c>
      <c r="M85">
        <v>90.251900000000006</v>
      </c>
      <c r="N85">
        <v>119.59</v>
      </c>
      <c r="O85">
        <v>125.29529100000001</v>
      </c>
      <c r="P85">
        <v>142</v>
      </c>
      <c r="Q85">
        <v>20.755001</v>
      </c>
      <c r="R85">
        <v>34.0899</v>
      </c>
      <c r="S85">
        <v>26.717787000000001</v>
      </c>
      <c r="T85">
        <v>0.81</v>
      </c>
      <c r="U85">
        <v>418.77</v>
      </c>
      <c r="V85">
        <v>20.73</v>
      </c>
      <c r="W85">
        <v>42.49</v>
      </c>
      <c r="X85">
        <v>147.5155</v>
      </c>
      <c r="Y85">
        <v>0</v>
      </c>
      <c r="Z85">
        <v>19.6614</v>
      </c>
      <c r="AA85">
        <v>42.14808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17.504714</v>
      </c>
      <c r="AG85">
        <v>41.325657999999997</v>
      </c>
      <c r="AH85">
        <v>161.85069200000001</v>
      </c>
      <c r="AI85">
        <v>10.713564999999999</v>
      </c>
      <c r="AJ85">
        <v>0</v>
      </c>
      <c r="AK85">
        <v>55.603538</v>
      </c>
      <c r="AL85">
        <v>83.082999999999998</v>
      </c>
      <c r="AM85">
        <v>16.588864999999998</v>
      </c>
      <c r="AN85">
        <v>1.128142</v>
      </c>
      <c r="AO85">
        <v>26.46</v>
      </c>
      <c r="AP85">
        <v>9.6074999999999999</v>
      </c>
      <c r="AQ85">
        <v>34.492880999999997</v>
      </c>
      <c r="AR85">
        <v>47.472000000000001</v>
      </c>
      <c r="AS85">
        <v>33.873497</v>
      </c>
      <c r="AT85">
        <v>19.999991000000001</v>
      </c>
      <c r="AU85">
        <v>0</v>
      </c>
      <c r="AV85">
        <v>0</v>
      </c>
      <c r="AW85">
        <v>6.59E-2</v>
      </c>
      <c r="AX85">
        <v>0.15429999999999999</v>
      </c>
      <c r="AY85">
        <v>2.2374149999999999</v>
      </c>
      <c r="AZ85">
        <v>2.429119</v>
      </c>
      <c r="BA85">
        <v>1.8130679999999999</v>
      </c>
      <c r="BB85">
        <v>1.4417500000000001</v>
      </c>
      <c r="BC85">
        <v>80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3279.7345210000008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556.87580000000003</v>
      </c>
      <c r="L86">
        <v>657.88990000000001</v>
      </c>
      <c r="M86">
        <v>90.251900000000006</v>
      </c>
      <c r="N86">
        <v>119.59</v>
      </c>
      <c r="O86">
        <v>125.29529100000001</v>
      </c>
      <c r="P86">
        <v>142</v>
      </c>
      <c r="Q86">
        <v>20.755001</v>
      </c>
      <c r="R86">
        <v>34.0899</v>
      </c>
      <c r="S86">
        <v>26.717787000000001</v>
      </c>
      <c r="T86">
        <v>0.81</v>
      </c>
      <c r="U86">
        <v>418.77</v>
      </c>
      <c r="V86">
        <v>20.73</v>
      </c>
      <c r="W86">
        <v>42.49</v>
      </c>
      <c r="X86">
        <v>147.5155</v>
      </c>
      <c r="Y86">
        <v>0</v>
      </c>
      <c r="Z86">
        <v>13.1076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17.504714</v>
      </c>
      <c r="AG86">
        <v>41.325657999999997</v>
      </c>
      <c r="AH86">
        <v>160.017672</v>
      </c>
      <c r="AI86">
        <v>3.3479899999999998</v>
      </c>
      <c r="AJ86">
        <v>0</v>
      </c>
      <c r="AK86">
        <v>55.603538</v>
      </c>
      <c r="AL86">
        <v>83.082999999999998</v>
      </c>
      <c r="AM86">
        <v>16.588864999999998</v>
      </c>
      <c r="AN86">
        <v>1.128142</v>
      </c>
      <c r="AO86">
        <v>26.46</v>
      </c>
      <c r="AP86">
        <v>9.6074999999999999</v>
      </c>
      <c r="AQ86">
        <v>34.492880999999997</v>
      </c>
      <c r="AR86">
        <v>47.472000000000001</v>
      </c>
      <c r="AS86">
        <v>33.873497</v>
      </c>
      <c r="AT86">
        <v>19.999991000000001</v>
      </c>
      <c r="AU86">
        <v>0</v>
      </c>
      <c r="AV86">
        <v>0</v>
      </c>
      <c r="AW86">
        <v>6.59E-2</v>
      </c>
      <c r="AX86">
        <v>0.15429999999999999</v>
      </c>
      <c r="AY86">
        <v>2.1844579999999998</v>
      </c>
      <c r="AZ86">
        <v>2.429119</v>
      </c>
      <c r="BA86">
        <v>1.7545820000000001</v>
      </c>
      <c r="BB86">
        <v>1.4417500000000001</v>
      </c>
      <c r="BC86">
        <v>80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3260.3730670000009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589.66262700000004</v>
      </c>
      <c r="L87">
        <v>657.88990000000001</v>
      </c>
      <c r="M87">
        <v>90.251900000000006</v>
      </c>
      <c r="N87">
        <v>119.59</v>
      </c>
      <c r="O87">
        <v>125.29529100000001</v>
      </c>
      <c r="P87">
        <v>142</v>
      </c>
      <c r="Q87">
        <v>20.755001</v>
      </c>
      <c r="R87">
        <v>34.0899</v>
      </c>
      <c r="S87">
        <v>26.717787000000001</v>
      </c>
      <c r="T87">
        <v>0.81</v>
      </c>
      <c r="U87">
        <v>418.77</v>
      </c>
      <c r="V87">
        <v>20.73</v>
      </c>
      <c r="W87">
        <v>42.49</v>
      </c>
      <c r="X87">
        <v>147.5155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17.504714</v>
      </c>
      <c r="AG87">
        <v>41.325657999999997</v>
      </c>
      <c r="AH87">
        <v>160.017672</v>
      </c>
      <c r="AI87">
        <v>3.3479899999999998</v>
      </c>
      <c r="AJ87">
        <v>0</v>
      </c>
      <c r="AK87">
        <v>55.603538</v>
      </c>
      <c r="AL87">
        <v>83.082999999999998</v>
      </c>
      <c r="AM87">
        <v>16.588864999999998</v>
      </c>
      <c r="AN87">
        <v>1.128142</v>
      </c>
      <c r="AO87">
        <v>26.46</v>
      </c>
      <c r="AP87">
        <v>9.6074999999999999</v>
      </c>
      <c r="AQ87">
        <v>34.492880999999997</v>
      </c>
      <c r="AR87">
        <v>47.472000000000001</v>
      </c>
      <c r="AS87">
        <v>33.873497</v>
      </c>
      <c r="AT87">
        <v>19.999991000000001</v>
      </c>
      <c r="AU87">
        <v>0</v>
      </c>
      <c r="AV87">
        <v>0</v>
      </c>
      <c r="AW87">
        <v>6.59E-2</v>
      </c>
      <c r="AX87">
        <v>0.15429999999999999</v>
      </c>
      <c r="AY87">
        <v>2.1844579999999998</v>
      </c>
      <c r="AZ87">
        <v>2.429119</v>
      </c>
      <c r="BA87">
        <v>1.7545820000000001</v>
      </c>
      <c r="BB87">
        <v>1.4417500000000001</v>
      </c>
      <c r="BC87">
        <v>88.16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3301.3198940000007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621.90930000000003</v>
      </c>
      <c r="L88">
        <v>657.88990000000001</v>
      </c>
      <c r="M88">
        <v>90.251900000000006</v>
      </c>
      <c r="N88">
        <v>119.59</v>
      </c>
      <c r="O88">
        <v>125.29529100000001</v>
      </c>
      <c r="P88">
        <v>142</v>
      </c>
      <c r="Q88">
        <v>20.755001</v>
      </c>
      <c r="R88">
        <v>34.0899</v>
      </c>
      <c r="S88">
        <v>26.717787000000001</v>
      </c>
      <c r="T88">
        <v>0.81</v>
      </c>
      <c r="U88">
        <v>418.77</v>
      </c>
      <c r="V88">
        <v>20.73</v>
      </c>
      <c r="W88">
        <v>42.49</v>
      </c>
      <c r="X88">
        <v>147.5155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17.504714</v>
      </c>
      <c r="AG88">
        <v>41.325657999999997</v>
      </c>
      <c r="AH88">
        <v>160.017672</v>
      </c>
      <c r="AI88">
        <v>3.3479899999999998</v>
      </c>
      <c r="AJ88">
        <v>0</v>
      </c>
      <c r="AK88">
        <v>55.603538</v>
      </c>
      <c r="AL88">
        <v>83.082999999999998</v>
      </c>
      <c r="AM88">
        <v>16.588864999999998</v>
      </c>
      <c r="AN88">
        <v>1.128142</v>
      </c>
      <c r="AO88">
        <v>26.46</v>
      </c>
      <c r="AP88">
        <v>9.6074999999999999</v>
      </c>
      <c r="AQ88">
        <v>34.492880999999997</v>
      </c>
      <c r="AR88">
        <v>47.472000000000001</v>
      </c>
      <c r="AS88">
        <v>33.873497</v>
      </c>
      <c r="AT88">
        <v>18.277538</v>
      </c>
      <c r="AU88">
        <v>0</v>
      </c>
      <c r="AV88">
        <v>0</v>
      </c>
      <c r="AW88">
        <v>6.59E-2</v>
      </c>
      <c r="AX88">
        <v>0.15429999999999999</v>
      </c>
      <c r="AY88">
        <v>2.1844579999999998</v>
      </c>
      <c r="AZ88">
        <v>2.429119</v>
      </c>
      <c r="BA88">
        <v>1.7545820000000001</v>
      </c>
      <c r="BB88">
        <v>1.4417500000000001</v>
      </c>
      <c r="BC88">
        <v>100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3343.6841140000006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621.90930000000003</v>
      </c>
      <c r="L89">
        <v>657.88990000000001</v>
      </c>
      <c r="M89">
        <v>90.251900000000006</v>
      </c>
      <c r="N89">
        <v>119.59</v>
      </c>
      <c r="O89">
        <v>125.29529100000001</v>
      </c>
      <c r="P89">
        <v>142</v>
      </c>
      <c r="Q89">
        <v>20.755001</v>
      </c>
      <c r="R89">
        <v>34.0899</v>
      </c>
      <c r="S89">
        <v>26.717787000000001</v>
      </c>
      <c r="T89">
        <v>0.81</v>
      </c>
      <c r="U89">
        <v>418.77</v>
      </c>
      <c r="V89">
        <v>20.73</v>
      </c>
      <c r="W89">
        <v>41.579500000000003</v>
      </c>
      <c r="X89">
        <v>147.5155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17.504714</v>
      </c>
      <c r="AG89">
        <v>41.325657999999997</v>
      </c>
      <c r="AH89">
        <v>160.017672</v>
      </c>
      <c r="AI89">
        <v>16.070349</v>
      </c>
      <c r="AJ89">
        <v>0</v>
      </c>
      <c r="AK89">
        <v>55.603538</v>
      </c>
      <c r="AL89">
        <v>83.082999999999998</v>
      </c>
      <c r="AM89">
        <v>16.588864999999998</v>
      </c>
      <c r="AN89">
        <v>1.128142</v>
      </c>
      <c r="AO89">
        <v>26.46</v>
      </c>
      <c r="AP89">
        <v>9.6074999999999999</v>
      </c>
      <c r="AQ89">
        <v>34.492880999999997</v>
      </c>
      <c r="AR89">
        <v>47.472000000000001</v>
      </c>
      <c r="AS89">
        <v>33.873497</v>
      </c>
      <c r="AT89">
        <v>17.591919000000001</v>
      </c>
      <c r="AU89">
        <v>0</v>
      </c>
      <c r="AV89">
        <v>0</v>
      </c>
      <c r="AW89">
        <v>6.59E-2</v>
      </c>
      <c r="AX89">
        <v>0</v>
      </c>
      <c r="AY89">
        <v>2.1844579999999998</v>
      </c>
      <c r="AZ89">
        <v>2.429119</v>
      </c>
      <c r="BA89">
        <v>1.7545820000000001</v>
      </c>
      <c r="BB89">
        <v>1.4417500000000001</v>
      </c>
      <c r="BC89">
        <v>100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3354.6560540000005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621.90930000000003</v>
      </c>
      <c r="L90">
        <v>657.88990000000001</v>
      </c>
      <c r="M90">
        <v>90.251900000000006</v>
      </c>
      <c r="N90">
        <v>119.59</v>
      </c>
      <c r="O90">
        <v>125.29529100000001</v>
      </c>
      <c r="P90">
        <v>142</v>
      </c>
      <c r="Q90">
        <v>20.755001</v>
      </c>
      <c r="R90">
        <v>34.0899</v>
      </c>
      <c r="S90">
        <v>26.717787000000001</v>
      </c>
      <c r="T90">
        <v>0.81</v>
      </c>
      <c r="U90">
        <v>418.77</v>
      </c>
      <c r="V90">
        <v>20.73</v>
      </c>
      <c r="W90">
        <v>41.579500000000003</v>
      </c>
      <c r="X90">
        <v>147.5155</v>
      </c>
      <c r="Y90">
        <v>0</v>
      </c>
      <c r="Z90">
        <v>19.6614</v>
      </c>
      <c r="AA90">
        <v>42.14808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17.504714</v>
      </c>
      <c r="AG90">
        <v>41.325657999999997</v>
      </c>
      <c r="AH90">
        <v>161.85069200000001</v>
      </c>
      <c r="AI90">
        <v>16.070349</v>
      </c>
      <c r="AJ90">
        <v>0</v>
      </c>
      <c r="AK90">
        <v>55.603538</v>
      </c>
      <c r="AL90">
        <v>83.082999999999998</v>
      </c>
      <c r="AM90">
        <v>16.588864999999998</v>
      </c>
      <c r="AN90">
        <v>1.128142</v>
      </c>
      <c r="AO90">
        <v>26.46</v>
      </c>
      <c r="AP90">
        <v>9.6074999999999999</v>
      </c>
      <c r="AQ90">
        <v>34.492880999999997</v>
      </c>
      <c r="AR90">
        <v>47.472000000000001</v>
      </c>
      <c r="AS90">
        <v>33.873497</v>
      </c>
      <c r="AT90">
        <v>14.327800999999999</v>
      </c>
      <c r="AU90">
        <v>0</v>
      </c>
      <c r="AV90">
        <v>0</v>
      </c>
      <c r="AW90">
        <v>6.59E-2</v>
      </c>
      <c r="AX90">
        <v>0</v>
      </c>
      <c r="AY90">
        <v>2.2374149999999999</v>
      </c>
      <c r="AZ90">
        <v>2.429119</v>
      </c>
      <c r="BA90">
        <v>1.8130679999999999</v>
      </c>
      <c r="BB90">
        <v>1.4417500000000001</v>
      </c>
      <c r="BC90">
        <v>100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3363.3878150000005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688.24901399999999</v>
      </c>
      <c r="L91">
        <v>657.88990000000001</v>
      </c>
      <c r="M91">
        <v>90.251900000000006</v>
      </c>
      <c r="N91">
        <v>119.59</v>
      </c>
      <c r="O91">
        <v>125.29529100000001</v>
      </c>
      <c r="P91">
        <v>142</v>
      </c>
      <c r="Q91">
        <v>20.755001</v>
      </c>
      <c r="R91">
        <v>34.0899</v>
      </c>
      <c r="S91">
        <v>26.717787000000001</v>
      </c>
      <c r="T91">
        <v>0.81</v>
      </c>
      <c r="U91">
        <v>418.77</v>
      </c>
      <c r="V91">
        <v>20.73</v>
      </c>
      <c r="W91">
        <v>41.579500000000003</v>
      </c>
      <c r="X91">
        <v>147.5155</v>
      </c>
      <c r="Y91">
        <v>0</v>
      </c>
      <c r="Z91">
        <v>19.6614</v>
      </c>
      <c r="AA91">
        <v>42.14808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17.504714</v>
      </c>
      <c r="AG91">
        <v>41.325657999999997</v>
      </c>
      <c r="AH91">
        <v>161.85069200000001</v>
      </c>
      <c r="AI91">
        <v>16.070349</v>
      </c>
      <c r="AJ91">
        <v>0</v>
      </c>
      <c r="AK91">
        <v>55.603538</v>
      </c>
      <c r="AL91">
        <v>83.082999999999998</v>
      </c>
      <c r="AM91">
        <v>16.588864999999998</v>
      </c>
      <c r="AN91">
        <v>1.128142</v>
      </c>
      <c r="AO91">
        <v>26.46</v>
      </c>
      <c r="AP91">
        <v>9.6074999999999999</v>
      </c>
      <c r="AQ91">
        <v>34.492880999999997</v>
      </c>
      <c r="AR91">
        <v>47.472000000000001</v>
      </c>
      <c r="AS91">
        <v>33.873497</v>
      </c>
      <c r="AT91">
        <v>19.153596</v>
      </c>
      <c r="AU91">
        <v>0</v>
      </c>
      <c r="AV91">
        <v>0</v>
      </c>
      <c r="AW91">
        <v>6.59E-2</v>
      </c>
      <c r="AX91">
        <v>0</v>
      </c>
      <c r="AY91">
        <v>2.2374149999999999</v>
      </c>
      <c r="AZ91">
        <v>2.429119</v>
      </c>
      <c r="BA91">
        <v>1.8130679999999999</v>
      </c>
      <c r="BB91">
        <v>1.4417500000000001</v>
      </c>
      <c r="BC91">
        <v>100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3434.5533240000009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688.24901399999999</v>
      </c>
      <c r="L92">
        <v>657.88990000000001</v>
      </c>
      <c r="M92">
        <v>90.251900000000006</v>
      </c>
      <c r="N92">
        <v>119.59</v>
      </c>
      <c r="O92">
        <v>125.29529100000001</v>
      </c>
      <c r="P92">
        <v>142</v>
      </c>
      <c r="Q92">
        <v>20.755001</v>
      </c>
      <c r="R92">
        <v>34.0899</v>
      </c>
      <c r="S92">
        <v>26.717787000000001</v>
      </c>
      <c r="T92">
        <v>0.81</v>
      </c>
      <c r="U92">
        <v>418.77</v>
      </c>
      <c r="V92">
        <v>20.73</v>
      </c>
      <c r="W92">
        <v>41.579500000000003</v>
      </c>
      <c r="X92">
        <v>147.5155</v>
      </c>
      <c r="Y92">
        <v>0</v>
      </c>
      <c r="Z92">
        <v>19.6614</v>
      </c>
      <c r="AA92">
        <v>42.14808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17.504714</v>
      </c>
      <c r="AG92">
        <v>41.325657999999997</v>
      </c>
      <c r="AH92">
        <v>161.85069200000001</v>
      </c>
      <c r="AI92">
        <v>16.070349</v>
      </c>
      <c r="AJ92">
        <v>0</v>
      </c>
      <c r="AK92">
        <v>55.603538</v>
      </c>
      <c r="AL92">
        <v>83.082999999999998</v>
      </c>
      <c r="AM92">
        <v>16.588864999999998</v>
      </c>
      <c r="AN92">
        <v>1.128142</v>
      </c>
      <c r="AO92">
        <v>26.46</v>
      </c>
      <c r="AP92">
        <v>9.6074999999999999</v>
      </c>
      <c r="AQ92">
        <v>34.492880999999997</v>
      </c>
      <c r="AR92">
        <v>47.472000000000001</v>
      </c>
      <c r="AS92">
        <v>33.873497</v>
      </c>
      <c r="AT92">
        <v>19.343022999999999</v>
      </c>
      <c r="AU92">
        <v>0</v>
      </c>
      <c r="AV92">
        <v>0</v>
      </c>
      <c r="AW92">
        <v>6.59E-2</v>
      </c>
      <c r="AX92">
        <v>0</v>
      </c>
      <c r="AY92">
        <v>2.2374149999999999</v>
      </c>
      <c r="AZ92">
        <v>2.429119</v>
      </c>
      <c r="BA92">
        <v>1.8130679999999999</v>
      </c>
      <c r="BB92">
        <v>1.4417500000000001</v>
      </c>
      <c r="BC92">
        <v>100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3434.7427510000007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688.24901399999999</v>
      </c>
      <c r="L93">
        <v>657.88990000000001</v>
      </c>
      <c r="M93">
        <v>90.251900000000006</v>
      </c>
      <c r="N93">
        <v>119.59</v>
      </c>
      <c r="O93">
        <v>125.29529100000001</v>
      </c>
      <c r="P93">
        <v>142</v>
      </c>
      <c r="Q93">
        <v>20.755001</v>
      </c>
      <c r="R93">
        <v>34.0899</v>
      </c>
      <c r="S93">
        <v>26.717787000000001</v>
      </c>
      <c r="T93">
        <v>0.81</v>
      </c>
      <c r="U93">
        <v>418.77</v>
      </c>
      <c r="V93">
        <v>20.73</v>
      </c>
      <c r="W93">
        <v>41.579500000000003</v>
      </c>
      <c r="X93">
        <v>147.5155</v>
      </c>
      <c r="Y93">
        <v>0</v>
      </c>
      <c r="Z93">
        <v>19.6614</v>
      </c>
      <c r="AA93">
        <v>42.14808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17.504714</v>
      </c>
      <c r="AG93">
        <v>41.325657999999997</v>
      </c>
      <c r="AH93">
        <v>161.85069200000001</v>
      </c>
      <c r="AI93">
        <v>16.070349</v>
      </c>
      <c r="AJ93">
        <v>0</v>
      </c>
      <c r="AK93">
        <v>55.603538</v>
      </c>
      <c r="AL93">
        <v>83.082999999999998</v>
      </c>
      <c r="AM93">
        <v>16.588864999999998</v>
      </c>
      <c r="AN93">
        <v>1.128142</v>
      </c>
      <c r="AO93">
        <v>26.46</v>
      </c>
      <c r="AP93">
        <v>9.6074999999999999</v>
      </c>
      <c r="AQ93">
        <v>34.492880999999997</v>
      </c>
      <c r="AR93">
        <v>47.472000000000001</v>
      </c>
      <c r="AS93">
        <v>33.873497</v>
      </c>
      <c r="AT93">
        <v>14.092670999999999</v>
      </c>
      <c r="AU93">
        <v>0</v>
      </c>
      <c r="AV93">
        <v>0</v>
      </c>
      <c r="AW93">
        <v>6.59E-2</v>
      </c>
      <c r="AX93">
        <v>0</v>
      </c>
      <c r="AY93">
        <v>2.2374149999999999</v>
      </c>
      <c r="AZ93">
        <v>2.429119</v>
      </c>
      <c r="BA93">
        <v>1.8130679999999999</v>
      </c>
      <c r="BB93">
        <v>1.4417500000000001</v>
      </c>
      <c r="BC93">
        <v>100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3429.4923990000007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688.24901399999999</v>
      </c>
      <c r="L94">
        <v>657.88990000000001</v>
      </c>
      <c r="M94">
        <v>90.251900000000006</v>
      </c>
      <c r="N94">
        <v>119.59</v>
      </c>
      <c r="O94">
        <v>125.29529100000001</v>
      </c>
      <c r="P94">
        <v>142</v>
      </c>
      <c r="Q94">
        <v>20.755001</v>
      </c>
      <c r="R94">
        <v>34.0899</v>
      </c>
      <c r="S94">
        <v>26.717787000000001</v>
      </c>
      <c r="T94">
        <v>0.81</v>
      </c>
      <c r="U94">
        <v>418.77</v>
      </c>
      <c r="V94">
        <v>20.73</v>
      </c>
      <c r="W94">
        <v>41.579500000000003</v>
      </c>
      <c r="X94">
        <v>147.5155</v>
      </c>
      <c r="Y94">
        <v>0</v>
      </c>
      <c r="Z94">
        <v>19.6614</v>
      </c>
      <c r="AA94">
        <v>42.14808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17.504714</v>
      </c>
      <c r="AG94">
        <v>41.325657999999997</v>
      </c>
      <c r="AH94">
        <v>161.85069200000001</v>
      </c>
      <c r="AI94">
        <v>16.070349</v>
      </c>
      <c r="AJ94">
        <v>0</v>
      </c>
      <c r="AK94">
        <v>55.603538</v>
      </c>
      <c r="AL94">
        <v>83.082999999999998</v>
      </c>
      <c r="AM94">
        <v>16.588864999999998</v>
      </c>
      <c r="AN94">
        <v>1.128142</v>
      </c>
      <c r="AO94">
        <v>26.46</v>
      </c>
      <c r="AP94">
        <v>9.6074999999999999</v>
      </c>
      <c r="AQ94">
        <v>34.492880999999997</v>
      </c>
      <c r="AR94">
        <v>47.472000000000001</v>
      </c>
      <c r="AS94">
        <v>33.873497</v>
      </c>
      <c r="AT94">
        <v>14.758203</v>
      </c>
      <c r="AU94">
        <v>0</v>
      </c>
      <c r="AV94">
        <v>0</v>
      </c>
      <c r="AW94">
        <v>6.59E-2</v>
      </c>
      <c r="AX94">
        <v>0</v>
      </c>
      <c r="AY94">
        <v>2.2374149999999999</v>
      </c>
      <c r="AZ94">
        <v>2.429119</v>
      </c>
      <c r="BA94">
        <v>1.8130679999999999</v>
      </c>
      <c r="BB94">
        <v>1.4417500000000001</v>
      </c>
      <c r="BC94">
        <v>100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3430.1579310000006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688.24901399999999</v>
      </c>
      <c r="L95">
        <v>657.88990000000001</v>
      </c>
      <c r="M95">
        <v>90.251900000000006</v>
      </c>
      <c r="N95">
        <v>119.59</v>
      </c>
      <c r="O95">
        <v>125.29529100000001</v>
      </c>
      <c r="P95">
        <v>142</v>
      </c>
      <c r="Q95">
        <v>20.755001</v>
      </c>
      <c r="R95">
        <v>34.0899</v>
      </c>
      <c r="S95">
        <v>26.717787000000001</v>
      </c>
      <c r="T95">
        <v>0.81</v>
      </c>
      <c r="U95">
        <v>418.77</v>
      </c>
      <c r="V95">
        <v>20.73</v>
      </c>
      <c r="W95">
        <v>41.579500000000003</v>
      </c>
      <c r="X95">
        <v>147.5155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17.504714</v>
      </c>
      <c r="AG95">
        <v>41.325657999999997</v>
      </c>
      <c r="AH95">
        <v>160.017672</v>
      </c>
      <c r="AI95">
        <v>16.070349</v>
      </c>
      <c r="AJ95">
        <v>0</v>
      </c>
      <c r="AK95">
        <v>55.603538</v>
      </c>
      <c r="AL95">
        <v>82.501999999999995</v>
      </c>
      <c r="AM95">
        <v>16.588864999999998</v>
      </c>
      <c r="AN95">
        <v>1.128142</v>
      </c>
      <c r="AO95">
        <v>26.46</v>
      </c>
      <c r="AP95">
        <v>9.6074999999999999</v>
      </c>
      <c r="AQ95">
        <v>34.492880999999997</v>
      </c>
      <c r="AR95">
        <v>47.472000000000001</v>
      </c>
      <c r="AS95">
        <v>33.873497</v>
      </c>
      <c r="AT95">
        <v>16.920361</v>
      </c>
      <c r="AU95">
        <v>0</v>
      </c>
      <c r="AV95">
        <v>0</v>
      </c>
      <c r="AW95">
        <v>6.59E-2</v>
      </c>
      <c r="AX95">
        <v>0</v>
      </c>
      <c r="AY95">
        <v>2.1844579999999998</v>
      </c>
      <c r="AZ95">
        <v>2.429119</v>
      </c>
      <c r="BA95">
        <v>1.7545820000000001</v>
      </c>
      <c r="BB95">
        <v>1.4417500000000001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3409.7432100000005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688.24901399999999</v>
      </c>
      <c r="L96">
        <v>657.88990000000001</v>
      </c>
      <c r="M96">
        <v>90.251900000000006</v>
      </c>
      <c r="N96">
        <v>119.59</v>
      </c>
      <c r="O96">
        <v>125.29529100000001</v>
      </c>
      <c r="P96">
        <v>142</v>
      </c>
      <c r="Q96">
        <v>20.755001</v>
      </c>
      <c r="R96">
        <v>34.0899</v>
      </c>
      <c r="S96">
        <v>26.717787000000001</v>
      </c>
      <c r="T96">
        <v>0.81</v>
      </c>
      <c r="U96">
        <v>418.77</v>
      </c>
      <c r="V96">
        <v>20.73</v>
      </c>
      <c r="W96">
        <v>41.579500000000003</v>
      </c>
      <c r="X96">
        <v>147.5155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17.504714</v>
      </c>
      <c r="AG96">
        <v>41.325657999999997</v>
      </c>
      <c r="AH96">
        <v>160.017672</v>
      </c>
      <c r="AI96">
        <v>16.070349</v>
      </c>
      <c r="AJ96">
        <v>0</v>
      </c>
      <c r="AK96">
        <v>55.603538</v>
      </c>
      <c r="AL96">
        <v>82.501999999999995</v>
      </c>
      <c r="AM96">
        <v>16.588864999999998</v>
      </c>
      <c r="AN96">
        <v>1.128142</v>
      </c>
      <c r="AO96">
        <v>26.46</v>
      </c>
      <c r="AP96">
        <v>9.6074999999999999</v>
      </c>
      <c r="AQ96">
        <v>34.492880999999997</v>
      </c>
      <c r="AR96">
        <v>47.472000000000001</v>
      </c>
      <c r="AS96">
        <v>33.873497</v>
      </c>
      <c r="AT96">
        <v>16.305893999999999</v>
      </c>
      <c r="AU96">
        <v>0</v>
      </c>
      <c r="AV96">
        <v>0</v>
      </c>
      <c r="AW96">
        <v>6.59E-2</v>
      </c>
      <c r="AX96">
        <v>0</v>
      </c>
      <c r="AY96">
        <v>2.1844579999999998</v>
      </c>
      <c r="AZ96">
        <v>2.429119</v>
      </c>
      <c r="BA96">
        <v>1.7545820000000001</v>
      </c>
      <c r="BB96">
        <v>1.4417500000000001</v>
      </c>
      <c r="BC96">
        <v>80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3399.1287430000007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688.24901399999999</v>
      </c>
      <c r="L97">
        <v>657.88990000000001</v>
      </c>
      <c r="M97">
        <v>90.251900000000006</v>
      </c>
      <c r="N97">
        <v>119.59</v>
      </c>
      <c r="O97">
        <v>125.29529100000001</v>
      </c>
      <c r="P97">
        <v>142</v>
      </c>
      <c r="Q97">
        <v>20.755001</v>
      </c>
      <c r="R97">
        <v>34.0899</v>
      </c>
      <c r="S97">
        <v>26.717787000000001</v>
      </c>
      <c r="T97">
        <v>0.81</v>
      </c>
      <c r="U97">
        <v>418.77</v>
      </c>
      <c r="V97">
        <v>20.73</v>
      </c>
      <c r="W97">
        <v>41.579500000000003</v>
      </c>
      <c r="X97">
        <v>147.5155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17.504714</v>
      </c>
      <c r="AG97">
        <v>41.325657999999997</v>
      </c>
      <c r="AH97">
        <v>160.017672</v>
      </c>
      <c r="AI97">
        <v>16.070349</v>
      </c>
      <c r="AJ97">
        <v>0</v>
      </c>
      <c r="AK97">
        <v>55.603538</v>
      </c>
      <c r="AL97">
        <v>82.501999999999995</v>
      </c>
      <c r="AM97">
        <v>16.588864999999998</v>
      </c>
      <c r="AN97">
        <v>1.128142</v>
      </c>
      <c r="AO97">
        <v>26.46</v>
      </c>
      <c r="AP97">
        <v>9.6074999999999999</v>
      </c>
      <c r="AQ97">
        <v>34.492880999999997</v>
      </c>
      <c r="AR97">
        <v>47.472000000000001</v>
      </c>
      <c r="AS97">
        <v>33.873497</v>
      </c>
      <c r="AT97">
        <v>16.455493000000001</v>
      </c>
      <c r="AU97">
        <v>0</v>
      </c>
      <c r="AV97">
        <v>0</v>
      </c>
      <c r="AW97">
        <v>6.59E-2</v>
      </c>
      <c r="AX97">
        <v>0</v>
      </c>
      <c r="AY97">
        <v>2.1844579999999998</v>
      </c>
      <c r="AZ97">
        <v>2.429119</v>
      </c>
      <c r="BA97">
        <v>1.7545820000000001</v>
      </c>
      <c r="BB97">
        <v>1.4417500000000001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3389.2783420000005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688.24901399999999</v>
      </c>
      <c r="L98">
        <v>657.88990000000001</v>
      </c>
      <c r="M98">
        <v>90.251900000000006</v>
      </c>
      <c r="N98">
        <v>119.59</v>
      </c>
      <c r="O98">
        <v>125.29529100000001</v>
      </c>
      <c r="P98">
        <v>142</v>
      </c>
      <c r="Q98">
        <v>20.755001</v>
      </c>
      <c r="R98">
        <v>34.0899</v>
      </c>
      <c r="S98">
        <v>26.717787000000001</v>
      </c>
      <c r="T98">
        <v>0.81</v>
      </c>
      <c r="U98">
        <v>418.77</v>
      </c>
      <c r="V98">
        <v>20.73</v>
      </c>
      <c r="W98">
        <v>41.579500000000003</v>
      </c>
      <c r="X98">
        <v>147.5155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17.504714</v>
      </c>
      <c r="AG98">
        <v>41.325657999999997</v>
      </c>
      <c r="AH98">
        <v>160.017672</v>
      </c>
      <c r="AI98">
        <v>16.070349</v>
      </c>
      <c r="AJ98">
        <v>0</v>
      </c>
      <c r="AK98">
        <v>55.603538</v>
      </c>
      <c r="AL98">
        <v>82.501999999999995</v>
      </c>
      <c r="AM98">
        <v>16.588864999999998</v>
      </c>
      <c r="AN98">
        <v>1.128142</v>
      </c>
      <c r="AO98">
        <v>27.93</v>
      </c>
      <c r="AP98">
        <v>9.6074999999999999</v>
      </c>
      <c r="AQ98">
        <v>34.492880999999997</v>
      </c>
      <c r="AR98">
        <v>47.472000000000001</v>
      </c>
      <c r="AS98">
        <v>33.873497</v>
      </c>
      <c r="AT98">
        <v>15.495098</v>
      </c>
      <c r="AU98">
        <v>0</v>
      </c>
      <c r="AV98">
        <v>0</v>
      </c>
      <c r="AW98">
        <v>6.59E-2</v>
      </c>
      <c r="AX98">
        <v>0</v>
      </c>
      <c r="AY98">
        <v>2.1844579999999998</v>
      </c>
      <c r="AZ98">
        <v>2.429119</v>
      </c>
      <c r="BA98">
        <v>1.7545820000000001</v>
      </c>
      <c r="BB98">
        <v>1.4417500000000001</v>
      </c>
      <c r="BC98">
        <v>70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3389.7879470000003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6.0646022500000004E-3</v>
      </c>
      <c r="H99">
        <f t="shared" si="2"/>
        <v>0</v>
      </c>
      <c r="I99">
        <f t="shared" si="2"/>
        <v>0</v>
      </c>
      <c r="J99">
        <f t="shared" si="2"/>
        <v>1.2999999999999999E-2</v>
      </c>
      <c r="K99">
        <f t="shared" si="2"/>
        <v>11.395604061000002</v>
      </c>
      <c r="L99">
        <f t="shared" si="2"/>
        <v>11.624697956250015</v>
      </c>
      <c r="M99">
        <f t="shared" si="2"/>
        <v>2.1532428832499995</v>
      </c>
      <c r="N99">
        <f t="shared" si="2"/>
        <v>2.8701600000000025</v>
      </c>
      <c r="O99">
        <f t="shared" si="2"/>
        <v>3.0070869840000052</v>
      </c>
      <c r="P99">
        <f t="shared" si="2"/>
        <v>3.4079999999999999</v>
      </c>
      <c r="Q99">
        <f t="shared" si="2"/>
        <v>0.34121313200000003</v>
      </c>
      <c r="R99">
        <f t="shared" si="2"/>
        <v>0.70427748699999959</v>
      </c>
      <c r="S99">
        <f t="shared" si="2"/>
        <v>0.42028586725000017</v>
      </c>
      <c r="T99">
        <f t="shared" si="2"/>
        <v>1.3454116250000011E-2</v>
      </c>
      <c r="U99">
        <f t="shared" si="2"/>
        <v>10.022784687499993</v>
      </c>
      <c r="V99">
        <f t="shared" si="2"/>
        <v>0.30840911700000023</v>
      </c>
      <c r="W99">
        <f t="shared" si="2"/>
        <v>0.70303119949999893</v>
      </c>
      <c r="X99">
        <f t="shared" si="2"/>
        <v>2.79383871875</v>
      </c>
      <c r="Y99">
        <f t="shared" si="2"/>
        <v>0</v>
      </c>
      <c r="Z99">
        <f t="shared" si="2"/>
        <v>0.33770550000000049</v>
      </c>
      <c r="AA99">
        <f t="shared" si="2"/>
        <v>1.0094398799999991</v>
      </c>
      <c r="AB99">
        <f t="shared" si="2"/>
        <v>1.0105123440000015</v>
      </c>
      <c r="AC99">
        <f t="shared" si="2"/>
        <v>0.73849634400000119</v>
      </c>
      <c r="AD99">
        <f t="shared" si="2"/>
        <v>0.83449947675000014</v>
      </c>
      <c r="AE99">
        <f t="shared" si="2"/>
        <v>1.2476930159999982</v>
      </c>
      <c r="AF99">
        <f t="shared" si="2"/>
        <v>0.3126136089999994</v>
      </c>
      <c r="AG99">
        <f t="shared" si="2"/>
        <v>0.99181579200000214</v>
      </c>
      <c r="AH99">
        <f t="shared" si="2"/>
        <v>3.8459231879999991</v>
      </c>
      <c r="AI99">
        <f t="shared" si="2"/>
        <v>0.46530757350000007</v>
      </c>
      <c r="AJ99">
        <f t="shared" si="2"/>
        <v>0</v>
      </c>
      <c r="AK99">
        <f t="shared" si="2"/>
        <v>1.3205840275000005</v>
      </c>
      <c r="AL99">
        <f t="shared" si="2"/>
        <v>1.7833504500000015</v>
      </c>
      <c r="AM99">
        <f t="shared" si="2"/>
        <v>0.28438793499999937</v>
      </c>
      <c r="AN99">
        <f t="shared" si="2"/>
        <v>2.6323310000000003E-2</v>
      </c>
      <c r="AO99">
        <f t="shared" si="2"/>
        <v>0.65745750000000103</v>
      </c>
      <c r="AP99">
        <f t="shared" si="2"/>
        <v>0.20768212499999961</v>
      </c>
      <c r="AQ99">
        <f t="shared" si="2"/>
        <v>0.4430179442499993</v>
      </c>
      <c r="AR99">
        <f t="shared" si="2"/>
        <v>1.1525760000000009</v>
      </c>
      <c r="AS99">
        <f t="shared" si="2"/>
        <v>0.81508101900000085</v>
      </c>
      <c r="AT99">
        <f t="shared" si="2"/>
        <v>0.41347599274999985</v>
      </c>
      <c r="AU99">
        <f t="shared" si="2"/>
        <v>0</v>
      </c>
      <c r="AV99">
        <f t="shared" si="2"/>
        <v>0</v>
      </c>
      <c r="AW99">
        <f t="shared" si="2"/>
        <v>2.9654999999999997E-4</v>
      </c>
      <c r="AX99">
        <f t="shared" si="2"/>
        <v>2.7060769750000012E-2</v>
      </c>
      <c r="AY99">
        <f t="shared" ref="AY99:DM99" si="3">SUM(AY3:AY98)/4000</f>
        <v>5.258586300000008E-2</v>
      </c>
      <c r="AZ99">
        <f t="shared" si="3"/>
        <v>5.3109375250000125E-2</v>
      </c>
      <c r="BA99">
        <f t="shared" si="3"/>
        <v>4.2285425999999952E-2</v>
      </c>
      <c r="BB99">
        <f t="shared" si="3"/>
        <v>2.1026168750000001E-2</v>
      </c>
      <c r="BC99">
        <f t="shared" si="3"/>
        <v>1.3423924999999999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69.221850491499993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69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5.8058110000000003</v>
      </c>
      <c r="H3">
        <v>0</v>
      </c>
      <c r="I3">
        <v>0</v>
      </c>
      <c r="J3">
        <v>12.586600000000001</v>
      </c>
      <c r="K3">
        <v>666.36269500000003</v>
      </c>
      <c r="L3">
        <v>636.96900100000005</v>
      </c>
      <c r="M3">
        <v>85.445787999999993</v>
      </c>
      <c r="N3">
        <v>115.787038</v>
      </c>
      <c r="O3">
        <v>121.310901</v>
      </c>
      <c r="P3">
        <v>137.48439999999999</v>
      </c>
      <c r="Q3">
        <v>20.094992000000001</v>
      </c>
      <c r="R3">
        <v>41.681010000000001</v>
      </c>
      <c r="S3">
        <v>25.868161000000001</v>
      </c>
      <c r="T3">
        <v>0.78424199999999999</v>
      </c>
      <c r="U3">
        <v>405.45311400000003</v>
      </c>
      <c r="V3">
        <v>13.796849999999999</v>
      </c>
      <c r="W3">
        <v>42.314213000000002</v>
      </c>
      <c r="X3">
        <v>142.82450700000001</v>
      </c>
      <c r="Y3">
        <v>0</v>
      </c>
      <c r="Z3">
        <v>12.690778</v>
      </c>
      <c r="AA3">
        <v>40.807771000000002</v>
      </c>
      <c r="AB3">
        <v>40.533273999999999</v>
      </c>
      <c r="AC3">
        <v>29.601353</v>
      </c>
      <c r="AD3">
        <v>37.069087000000003</v>
      </c>
      <c r="AE3">
        <v>50.334015999999998</v>
      </c>
      <c r="AF3">
        <v>16.349899000000001</v>
      </c>
      <c r="AG3">
        <v>40.011502</v>
      </c>
      <c r="AH3">
        <v>154.92911000000001</v>
      </c>
      <c r="AI3">
        <v>15.559312</v>
      </c>
      <c r="AJ3">
        <v>0</v>
      </c>
      <c r="AK3">
        <v>0</v>
      </c>
      <c r="AL3">
        <v>75.378242999999998</v>
      </c>
      <c r="AM3">
        <v>16.061339</v>
      </c>
      <c r="AN3">
        <v>1.0539419999999999</v>
      </c>
      <c r="AO3">
        <v>25.618572</v>
      </c>
      <c r="AP3">
        <v>7.4415849999999999</v>
      </c>
      <c r="AQ3">
        <v>25.047006</v>
      </c>
      <c r="AR3">
        <v>45.962389999999999</v>
      </c>
      <c r="AS3">
        <v>33.479576000000002</v>
      </c>
      <c r="AT3">
        <v>17.865926000000002</v>
      </c>
      <c r="AU3">
        <v>0</v>
      </c>
      <c r="AV3">
        <v>0</v>
      </c>
      <c r="AW3">
        <v>0</v>
      </c>
      <c r="AX3">
        <v>0</v>
      </c>
      <c r="AY3">
        <v>2.114992</v>
      </c>
      <c r="AZ3">
        <v>2.3518729999999999</v>
      </c>
      <c r="BA3">
        <v>1.6987859999999999</v>
      </c>
      <c r="BB3">
        <v>1.348441</v>
      </c>
      <c r="BC3">
        <v>53.25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3221.1280959999995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5.8058110000000003</v>
      </c>
      <c r="H4">
        <v>0</v>
      </c>
      <c r="I4">
        <v>0</v>
      </c>
      <c r="J4">
        <v>12.586600000000001</v>
      </c>
      <c r="K4">
        <v>666.36269500000003</v>
      </c>
      <c r="L4">
        <v>636.96900100000005</v>
      </c>
      <c r="M4">
        <v>85.445787999999993</v>
      </c>
      <c r="N4">
        <v>115.787038</v>
      </c>
      <c r="O4">
        <v>121.310901</v>
      </c>
      <c r="P4">
        <v>137.48439999999999</v>
      </c>
      <c r="Q4">
        <v>20.094992000000001</v>
      </c>
      <c r="R4">
        <v>41.681010000000001</v>
      </c>
      <c r="S4">
        <v>25.868161000000001</v>
      </c>
      <c r="T4">
        <v>0.78424199999999999</v>
      </c>
      <c r="U4">
        <v>405.45311400000003</v>
      </c>
      <c r="V4">
        <v>13.796849999999999</v>
      </c>
      <c r="W4">
        <v>42.314213000000002</v>
      </c>
      <c r="X4">
        <v>142.82450700000001</v>
      </c>
      <c r="Y4">
        <v>0</v>
      </c>
      <c r="Z4">
        <v>12.690778</v>
      </c>
      <c r="AA4">
        <v>40.807771000000002</v>
      </c>
      <c r="AB4">
        <v>40.533273999999999</v>
      </c>
      <c r="AC4">
        <v>29.601353</v>
      </c>
      <c r="AD4">
        <v>37.069087000000003</v>
      </c>
      <c r="AE4">
        <v>50.334015999999998</v>
      </c>
      <c r="AF4">
        <v>16.349899000000001</v>
      </c>
      <c r="AG4">
        <v>40.011502</v>
      </c>
      <c r="AH4">
        <v>154.92911000000001</v>
      </c>
      <c r="AI4">
        <v>15.559312</v>
      </c>
      <c r="AJ4">
        <v>0</v>
      </c>
      <c r="AK4">
        <v>53.835344999999997</v>
      </c>
      <c r="AL4">
        <v>75.378242999999998</v>
      </c>
      <c r="AM4">
        <v>16.061339</v>
      </c>
      <c r="AN4">
        <v>1.0539419999999999</v>
      </c>
      <c r="AO4">
        <v>25.618572</v>
      </c>
      <c r="AP4">
        <v>7.4415849999999999</v>
      </c>
      <c r="AQ4">
        <v>25.047006</v>
      </c>
      <c r="AR4">
        <v>45.962389999999999</v>
      </c>
      <c r="AS4">
        <v>33.479576000000002</v>
      </c>
      <c r="AT4">
        <v>12.085758999999999</v>
      </c>
      <c r="AU4">
        <v>0</v>
      </c>
      <c r="AV4">
        <v>0</v>
      </c>
      <c r="AW4">
        <v>0</v>
      </c>
      <c r="AX4">
        <v>0</v>
      </c>
      <c r="AY4">
        <v>2.114992</v>
      </c>
      <c r="AZ4">
        <v>2.3518729999999999</v>
      </c>
      <c r="BA4">
        <v>1.6987859999999999</v>
      </c>
      <c r="BB4">
        <v>1.348441</v>
      </c>
      <c r="BC4">
        <v>53.25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3269.1832739999995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5.8058110000000003</v>
      </c>
      <c r="H5">
        <v>0</v>
      </c>
      <c r="I5">
        <v>0</v>
      </c>
      <c r="J5">
        <v>12.586600000000001</v>
      </c>
      <c r="K5">
        <v>666.36269500000003</v>
      </c>
      <c r="L5">
        <v>636.96900100000005</v>
      </c>
      <c r="M5">
        <v>85.445787999999993</v>
      </c>
      <c r="N5">
        <v>115.787038</v>
      </c>
      <c r="O5">
        <v>121.310901</v>
      </c>
      <c r="P5">
        <v>137.48439999999999</v>
      </c>
      <c r="Q5">
        <v>20.094992000000001</v>
      </c>
      <c r="R5">
        <v>41.681010000000001</v>
      </c>
      <c r="S5">
        <v>25.868161000000001</v>
      </c>
      <c r="T5">
        <v>0.78424199999999999</v>
      </c>
      <c r="U5">
        <v>405.45311400000003</v>
      </c>
      <c r="V5">
        <v>13.796849999999999</v>
      </c>
      <c r="W5">
        <v>42.314213000000002</v>
      </c>
      <c r="X5">
        <v>142.82450700000001</v>
      </c>
      <c r="Y5">
        <v>0</v>
      </c>
      <c r="Z5">
        <v>12.690778</v>
      </c>
      <c r="AA5">
        <v>40.807771000000002</v>
      </c>
      <c r="AB5">
        <v>40.533273999999999</v>
      </c>
      <c r="AC5">
        <v>29.601353</v>
      </c>
      <c r="AD5">
        <v>37.069087000000003</v>
      </c>
      <c r="AE5">
        <v>50.334015999999998</v>
      </c>
      <c r="AF5">
        <v>16.349899000000001</v>
      </c>
      <c r="AG5">
        <v>40.011502</v>
      </c>
      <c r="AH5">
        <v>154.92911000000001</v>
      </c>
      <c r="AI5">
        <v>15.559312</v>
      </c>
      <c r="AJ5">
        <v>0</v>
      </c>
      <c r="AK5">
        <v>53.835344999999997</v>
      </c>
      <c r="AL5">
        <v>75.378242999999998</v>
      </c>
      <c r="AM5">
        <v>16.061339</v>
      </c>
      <c r="AN5">
        <v>1.0539419999999999</v>
      </c>
      <c r="AO5">
        <v>25.618572</v>
      </c>
      <c r="AP5">
        <v>7.4415849999999999</v>
      </c>
      <c r="AQ5">
        <v>25.047006</v>
      </c>
      <c r="AR5">
        <v>45.962389999999999</v>
      </c>
      <c r="AS5">
        <v>33.479576000000002</v>
      </c>
      <c r="AT5">
        <v>11.18436</v>
      </c>
      <c r="AU5">
        <v>0</v>
      </c>
      <c r="AV5">
        <v>0</v>
      </c>
      <c r="AW5">
        <v>0</v>
      </c>
      <c r="AX5">
        <v>0</v>
      </c>
      <c r="AY5">
        <v>2.114992</v>
      </c>
      <c r="AZ5">
        <v>2.3518729999999999</v>
      </c>
      <c r="BA5">
        <v>1.6987859999999999</v>
      </c>
      <c r="BB5">
        <v>1.348441</v>
      </c>
      <c r="BC5">
        <v>53.25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3268.2818749999997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5.8058110000000003</v>
      </c>
      <c r="H6">
        <v>0</v>
      </c>
      <c r="I6">
        <v>0</v>
      </c>
      <c r="J6">
        <v>12.586600000000001</v>
      </c>
      <c r="K6">
        <v>666.36269500000003</v>
      </c>
      <c r="L6">
        <v>636.96900100000005</v>
      </c>
      <c r="M6">
        <v>85.445787999999993</v>
      </c>
      <c r="N6">
        <v>115.787038</v>
      </c>
      <c r="O6">
        <v>121.310901</v>
      </c>
      <c r="P6">
        <v>137.48439999999999</v>
      </c>
      <c r="Q6">
        <v>20.094992000000001</v>
      </c>
      <c r="R6">
        <v>41.681010000000001</v>
      </c>
      <c r="S6">
        <v>25.868161000000001</v>
      </c>
      <c r="T6">
        <v>0.78424199999999999</v>
      </c>
      <c r="U6">
        <v>405.45311400000003</v>
      </c>
      <c r="V6">
        <v>13.796849999999999</v>
      </c>
      <c r="W6">
        <v>42.314213000000002</v>
      </c>
      <c r="X6">
        <v>142.82450700000001</v>
      </c>
      <c r="Y6">
        <v>0</v>
      </c>
      <c r="Z6">
        <v>12.690778</v>
      </c>
      <c r="AA6">
        <v>40.807771000000002</v>
      </c>
      <c r="AB6">
        <v>40.533273999999999</v>
      </c>
      <c r="AC6">
        <v>29.601353</v>
      </c>
      <c r="AD6">
        <v>37.069087000000003</v>
      </c>
      <c r="AE6">
        <v>50.334015999999998</v>
      </c>
      <c r="AF6">
        <v>16.349899000000001</v>
      </c>
      <c r="AG6">
        <v>40.011502</v>
      </c>
      <c r="AH6">
        <v>154.92911000000001</v>
      </c>
      <c r="AI6">
        <v>15.559312</v>
      </c>
      <c r="AJ6">
        <v>0</v>
      </c>
      <c r="AK6">
        <v>53.835344999999997</v>
      </c>
      <c r="AL6">
        <v>75.378242999999998</v>
      </c>
      <c r="AM6">
        <v>16.061339</v>
      </c>
      <c r="AN6">
        <v>1.0539419999999999</v>
      </c>
      <c r="AO6">
        <v>25.618572</v>
      </c>
      <c r="AP6">
        <v>7.4415849999999999</v>
      </c>
      <c r="AQ6">
        <v>25.047006</v>
      </c>
      <c r="AR6">
        <v>45.962389999999999</v>
      </c>
      <c r="AS6">
        <v>33.479576000000002</v>
      </c>
      <c r="AT6">
        <v>10.830086</v>
      </c>
      <c r="AU6">
        <v>0</v>
      </c>
      <c r="AV6">
        <v>0</v>
      </c>
      <c r="AW6">
        <v>0</v>
      </c>
      <c r="AX6">
        <v>0</v>
      </c>
      <c r="AY6">
        <v>2.114992</v>
      </c>
      <c r="AZ6">
        <v>2.3518729999999999</v>
      </c>
      <c r="BA6">
        <v>1.6987859999999999</v>
      </c>
      <c r="BB6">
        <v>1.348441</v>
      </c>
      <c r="BC6">
        <v>53.25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3267.9276009999994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0.26374599999999998</v>
      </c>
      <c r="H7">
        <v>0</v>
      </c>
      <c r="I7">
        <v>0</v>
      </c>
      <c r="J7">
        <v>0</v>
      </c>
      <c r="K7">
        <v>595.61766299999999</v>
      </c>
      <c r="L7">
        <v>572.88781300000005</v>
      </c>
      <c r="M7">
        <v>85.445787999999993</v>
      </c>
      <c r="N7">
        <v>115.787038</v>
      </c>
      <c r="O7">
        <v>121.310901</v>
      </c>
      <c r="P7">
        <v>137.48439999999999</v>
      </c>
      <c r="Q7">
        <v>9.9155300000000004</v>
      </c>
      <c r="R7">
        <v>41.089632999999999</v>
      </c>
      <c r="S7">
        <v>12.158517</v>
      </c>
      <c r="T7">
        <v>0.120809</v>
      </c>
      <c r="U7">
        <v>405.45311400000003</v>
      </c>
      <c r="V7">
        <v>16.552444000000001</v>
      </c>
      <c r="W7">
        <v>40.848745000000001</v>
      </c>
      <c r="X7">
        <v>142.82450700000001</v>
      </c>
      <c r="Y7">
        <v>0</v>
      </c>
      <c r="Z7">
        <v>12.690778</v>
      </c>
      <c r="AA7">
        <v>40.807771000000002</v>
      </c>
      <c r="AB7">
        <v>40.533273999999999</v>
      </c>
      <c r="AC7">
        <v>29.601353</v>
      </c>
      <c r="AD7">
        <v>37.069087000000003</v>
      </c>
      <c r="AE7">
        <v>50.334015999999998</v>
      </c>
      <c r="AF7">
        <v>16.349899000000001</v>
      </c>
      <c r="AG7">
        <v>40.011502</v>
      </c>
      <c r="AH7">
        <v>154.92911000000001</v>
      </c>
      <c r="AI7">
        <v>16.337277</v>
      </c>
      <c r="AJ7">
        <v>0</v>
      </c>
      <c r="AK7">
        <v>53.835344999999997</v>
      </c>
      <c r="AL7">
        <v>75.378242999999998</v>
      </c>
      <c r="AM7">
        <v>16.061339</v>
      </c>
      <c r="AN7">
        <v>1.0539419999999999</v>
      </c>
      <c r="AO7">
        <v>25.618572</v>
      </c>
      <c r="AP7">
        <v>7.4415849999999999</v>
      </c>
      <c r="AQ7">
        <v>25.047006</v>
      </c>
      <c r="AR7">
        <v>45.962389999999999</v>
      </c>
      <c r="AS7">
        <v>33.479576000000002</v>
      </c>
      <c r="AT7">
        <v>10.659654</v>
      </c>
      <c r="AU7">
        <v>0</v>
      </c>
      <c r="AV7">
        <v>0</v>
      </c>
      <c r="AW7">
        <v>0</v>
      </c>
      <c r="AX7">
        <v>0</v>
      </c>
      <c r="AY7">
        <v>2.114992</v>
      </c>
      <c r="AZ7">
        <v>2.3518729999999999</v>
      </c>
      <c r="BA7">
        <v>1.6987859999999999</v>
      </c>
      <c r="BB7">
        <v>0.33067000000000002</v>
      </c>
      <c r="BC7">
        <v>29.05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3066.5086879999985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542.36666300000002</v>
      </c>
      <c r="L8">
        <v>592.25181299999997</v>
      </c>
      <c r="M8">
        <v>85.445787999999993</v>
      </c>
      <c r="N8">
        <v>115.787038</v>
      </c>
      <c r="O8">
        <v>121.310901</v>
      </c>
      <c r="P8">
        <v>137.48439999999999</v>
      </c>
      <c r="Q8">
        <v>9.9155300000000004</v>
      </c>
      <c r="R8">
        <v>41.089632999999999</v>
      </c>
      <c r="S8">
        <v>11.366668000000001</v>
      </c>
      <c r="T8">
        <v>0.120809</v>
      </c>
      <c r="U8">
        <v>405.45311400000003</v>
      </c>
      <c r="V8">
        <v>16.552444000000001</v>
      </c>
      <c r="W8">
        <v>40.848745000000001</v>
      </c>
      <c r="X8">
        <v>142.82450700000001</v>
      </c>
      <c r="Y8">
        <v>0</v>
      </c>
      <c r="Z8">
        <v>12.690778</v>
      </c>
      <c r="AA8">
        <v>40.807771000000002</v>
      </c>
      <c r="AB8">
        <v>40.533273999999999</v>
      </c>
      <c r="AC8">
        <v>29.601353</v>
      </c>
      <c r="AD8">
        <v>37.069087000000003</v>
      </c>
      <c r="AE8">
        <v>50.334015999999998</v>
      </c>
      <c r="AF8">
        <v>16.349899000000001</v>
      </c>
      <c r="AG8">
        <v>40.011502</v>
      </c>
      <c r="AH8">
        <v>154.92911000000001</v>
      </c>
      <c r="AI8">
        <v>16.337277</v>
      </c>
      <c r="AJ8">
        <v>0</v>
      </c>
      <c r="AK8">
        <v>53.835344999999997</v>
      </c>
      <c r="AL8">
        <v>75.378242999999998</v>
      </c>
      <c r="AM8">
        <v>16.061339</v>
      </c>
      <c r="AN8">
        <v>1.0539419999999999</v>
      </c>
      <c r="AO8">
        <v>25.618572</v>
      </c>
      <c r="AP8">
        <v>7.4415849999999999</v>
      </c>
      <c r="AQ8">
        <v>25.047006</v>
      </c>
      <c r="AR8">
        <v>45.962389999999999</v>
      </c>
      <c r="AS8">
        <v>33.479576000000002</v>
      </c>
      <c r="AT8">
        <v>11.432895</v>
      </c>
      <c r="AU8">
        <v>0</v>
      </c>
      <c r="AV8">
        <v>0</v>
      </c>
      <c r="AW8">
        <v>0</v>
      </c>
      <c r="AX8">
        <v>0</v>
      </c>
      <c r="AY8">
        <v>2.114992</v>
      </c>
      <c r="AZ8">
        <v>2.3518729999999999</v>
      </c>
      <c r="BA8">
        <v>1.6987859999999999</v>
      </c>
      <c r="BB8">
        <v>0.55801599999999996</v>
      </c>
      <c r="BC8">
        <v>29.05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3032.566679999999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493.95666299999999</v>
      </c>
      <c r="L9">
        <v>572.88781300000005</v>
      </c>
      <c r="M9">
        <v>85.445787999999993</v>
      </c>
      <c r="N9">
        <v>115.787038</v>
      </c>
      <c r="O9">
        <v>121.310901</v>
      </c>
      <c r="P9">
        <v>137.48439999999999</v>
      </c>
      <c r="Q9">
        <v>11.632533</v>
      </c>
      <c r="R9">
        <v>41.089632999999999</v>
      </c>
      <c r="S9">
        <v>13.648408999999999</v>
      </c>
      <c r="T9">
        <v>0.362738</v>
      </c>
      <c r="U9">
        <v>405.45311400000003</v>
      </c>
      <c r="V9">
        <v>16.552444000000001</v>
      </c>
      <c r="W9">
        <v>40.848745000000001</v>
      </c>
      <c r="X9">
        <v>142.82450700000001</v>
      </c>
      <c r="Y9">
        <v>0</v>
      </c>
      <c r="Z9">
        <v>12.690778</v>
      </c>
      <c r="AA9">
        <v>40.807771000000002</v>
      </c>
      <c r="AB9">
        <v>40.533273999999999</v>
      </c>
      <c r="AC9">
        <v>29.601353</v>
      </c>
      <c r="AD9">
        <v>37.069087000000003</v>
      </c>
      <c r="AE9">
        <v>50.334015999999998</v>
      </c>
      <c r="AF9">
        <v>16.349899000000001</v>
      </c>
      <c r="AG9">
        <v>40.011502</v>
      </c>
      <c r="AH9">
        <v>154.92911000000001</v>
      </c>
      <c r="AI9">
        <v>16.337277</v>
      </c>
      <c r="AJ9">
        <v>0</v>
      </c>
      <c r="AK9">
        <v>53.835344999999997</v>
      </c>
      <c r="AL9">
        <v>75.378242999999998</v>
      </c>
      <c r="AM9">
        <v>16.061339</v>
      </c>
      <c r="AN9">
        <v>1.0539419999999999</v>
      </c>
      <c r="AO9">
        <v>25.618572</v>
      </c>
      <c r="AP9">
        <v>7.4415849999999999</v>
      </c>
      <c r="AQ9">
        <v>25.047006</v>
      </c>
      <c r="AR9">
        <v>50.237962000000003</v>
      </c>
      <c r="AS9">
        <v>33.479576000000002</v>
      </c>
      <c r="AT9">
        <v>11.330329000000001</v>
      </c>
      <c r="AU9">
        <v>0</v>
      </c>
      <c r="AV9">
        <v>0</v>
      </c>
      <c r="AW9">
        <v>0</v>
      </c>
      <c r="AX9">
        <v>0</v>
      </c>
      <c r="AY9">
        <v>2.114992</v>
      </c>
      <c r="AZ9">
        <v>2.3518729999999999</v>
      </c>
      <c r="BA9">
        <v>1.6987859999999999</v>
      </c>
      <c r="BB9">
        <v>0.66182799999999997</v>
      </c>
      <c r="BC9">
        <v>29.05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2973.3101709999987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445.54666300000002</v>
      </c>
      <c r="L10">
        <v>572.88781300000005</v>
      </c>
      <c r="M10">
        <v>85.445787999999993</v>
      </c>
      <c r="N10">
        <v>115.787038</v>
      </c>
      <c r="O10">
        <v>121.310901</v>
      </c>
      <c r="P10">
        <v>137.48439999999999</v>
      </c>
      <c r="Q10">
        <v>11.632533</v>
      </c>
      <c r="R10">
        <v>41.089632999999999</v>
      </c>
      <c r="S10">
        <v>13.648408999999999</v>
      </c>
      <c r="T10">
        <v>0.362738</v>
      </c>
      <c r="U10">
        <v>405.45311400000003</v>
      </c>
      <c r="V10">
        <v>16.552444000000001</v>
      </c>
      <c r="W10">
        <v>40.848745000000001</v>
      </c>
      <c r="X10">
        <v>142.82450700000001</v>
      </c>
      <c r="Y10">
        <v>0</v>
      </c>
      <c r="Z10">
        <v>12.690778</v>
      </c>
      <c r="AA10">
        <v>40.807771000000002</v>
      </c>
      <c r="AB10">
        <v>40.533273999999999</v>
      </c>
      <c r="AC10">
        <v>29.601353</v>
      </c>
      <c r="AD10">
        <v>37.069087000000003</v>
      </c>
      <c r="AE10">
        <v>50.334015999999998</v>
      </c>
      <c r="AF10">
        <v>16.349899000000001</v>
      </c>
      <c r="AG10">
        <v>40.011502</v>
      </c>
      <c r="AH10">
        <v>154.92911000000001</v>
      </c>
      <c r="AI10">
        <v>16.337277</v>
      </c>
      <c r="AJ10">
        <v>0</v>
      </c>
      <c r="AK10">
        <v>53.835344999999997</v>
      </c>
      <c r="AL10">
        <v>75.378242999999998</v>
      </c>
      <c r="AM10">
        <v>16.061339</v>
      </c>
      <c r="AN10">
        <v>1.0539419999999999</v>
      </c>
      <c r="AO10">
        <v>25.618572</v>
      </c>
      <c r="AP10">
        <v>7.4415849999999999</v>
      </c>
      <c r="AQ10">
        <v>25.047006</v>
      </c>
      <c r="AR10">
        <v>50.237962000000003</v>
      </c>
      <c r="AS10">
        <v>33.479576000000002</v>
      </c>
      <c r="AT10">
        <v>10.045073</v>
      </c>
      <c r="AU10">
        <v>0</v>
      </c>
      <c r="AV10">
        <v>0</v>
      </c>
      <c r="AW10">
        <v>0</v>
      </c>
      <c r="AX10">
        <v>0</v>
      </c>
      <c r="AY10">
        <v>2.114992</v>
      </c>
      <c r="AZ10">
        <v>2.3518729999999999</v>
      </c>
      <c r="BA10">
        <v>1.6987859999999999</v>
      </c>
      <c r="BB10">
        <v>0.66182799999999997</v>
      </c>
      <c r="BC10">
        <v>29.05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2923.6149149999987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366.05785900000001</v>
      </c>
      <c r="L11">
        <v>572.88781300000005</v>
      </c>
      <c r="M11">
        <v>85.445787999999993</v>
      </c>
      <c r="N11">
        <v>115.787038</v>
      </c>
      <c r="O11">
        <v>121.310901</v>
      </c>
      <c r="P11">
        <v>137.48439999999999</v>
      </c>
      <c r="Q11">
        <v>11.109992999999999</v>
      </c>
      <c r="R11">
        <v>31.070578000000001</v>
      </c>
      <c r="S11">
        <v>13.620417</v>
      </c>
      <c r="T11">
        <v>0.32522200000000001</v>
      </c>
      <c r="U11">
        <v>405.45311400000003</v>
      </c>
      <c r="V11">
        <v>16.552444000000001</v>
      </c>
      <c r="W11">
        <v>40.848745000000001</v>
      </c>
      <c r="X11">
        <v>142.82450700000001</v>
      </c>
      <c r="Y11">
        <v>0</v>
      </c>
      <c r="Z11">
        <v>12.690778</v>
      </c>
      <c r="AA11">
        <v>40.807771000000002</v>
      </c>
      <c r="AB11">
        <v>40.533273999999999</v>
      </c>
      <c r="AC11">
        <v>29.601353</v>
      </c>
      <c r="AD11">
        <v>37.069087000000003</v>
      </c>
      <c r="AE11">
        <v>50.334015999999998</v>
      </c>
      <c r="AF11">
        <v>16.349899000000001</v>
      </c>
      <c r="AG11">
        <v>40.011502</v>
      </c>
      <c r="AH11">
        <v>154.92911000000001</v>
      </c>
      <c r="AI11">
        <v>3.2415240000000001</v>
      </c>
      <c r="AJ11">
        <v>0</v>
      </c>
      <c r="AK11">
        <v>53.835344999999997</v>
      </c>
      <c r="AL11">
        <v>75.378242999999998</v>
      </c>
      <c r="AM11">
        <v>16.061339</v>
      </c>
      <c r="AN11">
        <v>1.0539419999999999</v>
      </c>
      <c r="AO11">
        <v>25.618572</v>
      </c>
      <c r="AP11">
        <v>7.4415849999999999</v>
      </c>
      <c r="AQ11">
        <v>25.047006</v>
      </c>
      <c r="AR11">
        <v>45.962389999999999</v>
      </c>
      <c r="AS11">
        <v>33.479576000000002</v>
      </c>
      <c r="AT11">
        <v>9.3044849999999997</v>
      </c>
      <c r="AU11">
        <v>0</v>
      </c>
      <c r="AV11">
        <v>0</v>
      </c>
      <c r="AW11">
        <v>0</v>
      </c>
      <c r="AX11">
        <v>0</v>
      </c>
      <c r="AY11">
        <v>2.114992</v>
      </c>
      <c r="AZ11">
        <v>2.3518729999999999</v>
      </c>
      <c r="BA11">
        <v>1.6987859999999999</v>
      </c>
      <c r="BB11">
        <v>0.66182799999999997</v>
      </c>
      <c r="BC11">
        <v>14.52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2800.8770949999989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366.05785900000001</v>
      </c>
      <c r="L12">
        <v>572.88781300000005</v>
      </c>
      <c r="M12">
        <v>85.445787999999993</v>
      </c>
      <c r="N12">
        <v>115.787038</v>
      </c>
      <c r="O12">
        <v>121.310901</v>
      </c>
      <c r="P12">
        <v>137.48439999999999</v>
      </c>
      <c r="Q12">
        <v>11.109992999999999</v>
      </c>
      <c r="R12">
        <v>27.922113</v>
      </c>
      <c r="S12">
        <v>13.620417</v>
      </c>
      <c r="T12">
        <v>0.32522200000000001</v>
      </c>
      <c r="U12">
        <v>405.45311400000003</v>
      </c>
      <c r="V12">
        <v>16.552444000000001</v>
      </c>
      <c r="W12">
        <v>27.748322000000002</v>
      </c>
      <c r="X12">
        <v>142.82450700000001</v>
      </c>
      <c r="Y12">
        <v>0</v>
      </c>
      <c r="Z12">
        <v>12.690778</v>
      </c>
      <c r="AA12">
        <v>40.807771000000002</v>
      </c>
      <c r="AB12">
        <v>40.533273999999999</v>
      </c>
      <c r="AC12">
        <v>29.601353</v>
      </c>
      <c r="AD12">
        <v>37.069087000000003</v>
      </c>
      <c r="AE12">
        <v>50.334015999999998</v>
      </c>
      <c r="AF12">
        <v>16.349899000000001</v>
      </c>
      <c r="AG12">
        <v>40.011502</v>
      </c>
      <c r="AH12">
        <v>154.92911000000001</v>
      </c>
      <c r="AI12">
        <v>3.2415240000000001</v>
      </c>
      <c r="AJ12">
        <v>0</v>
      </c>
      <c r="AK12">
        <v>53.835344999999997</v>
      </c>
      <c r="AL12">
        <v>75.378242999999998</v>
      </c>
      <c r="AM12">
        <v>16.061339</v>
      </c>
      <c r="AN12">
        <v>1.0539419999999999</v>
      </c>
      <c r="AO12">
        <v>25.618572</v>
      </c>
      <c r="AP12">
        <v>7.4415849999999999</v>
      </c>
      <c r="AQ12">
        <v>25.047006</v>
      </c>
      <c r="AR12">
        <v>45.962389999999999</v>
      </c>
      <c r="AS12">
        <v>33.479576000000002</v>
      </c>
      <c r="AT12">
        <v>11.159691</v>
      </c>
      <c r="AU12">
        <v>0</v>
      </c>
      <c r="AV12">
        <v>0</v>
      </c>
      <c r="AW12">
        <v>0</v>
      </c>
      <c r="AX12">
        <v>0</v>
      </c>
      <c r="AY12">
        <v>2.114992</v>
      </c>
      <c r="AZ12">
        <v>2.3518729999999999</v>
      </c>
      <c r="BA12">
        <v>1.6987859999999999</v>
      </c>
      <c r="BB12">
        <v>0.66182799999999997</v>
      </c>
      <c r="BC12">
        <v>14.52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2786.4834129999986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366.05785900000001</v>
      </c>
      <c r="L13">
        <v>572.88781300000005</v>
      </c>
      <c r="M13">
        <v>85.445787999999993</v>
      </c>
      <c r="N13">
        <v>115.787038</v>
      </c>
      <c r="O13">
        <v>121.310901</v>
      </c>
      <c r="P13">
        <v>137.48439999999999</v>
      </c>
      <c r="Q13">
        <v>11.402547999999999</v>
      </c>
      <c r="R13">
        <v>27.922113</v>
      </c>
      <c r="S13">
        <v>13.855124999999999</v>
      </c>
      <c r="T13">
        <v>0.35961599999999999</v>
      </c>
      <c r="U13">
        <v>405.45311400000003</v>
      </c>
      <c r="V13">
        <v>16.552444000000001</v>
      </c>
      <c r="W13">
        <v>27.748322000000002</v>
      </c>
      <c r="X13">
        <v>142.82450700000001</v>
      </c>
      <c r="Y13">
        <v>0</v>
      </c>
      <c r="Z13">
        <v>12.690778</v>
      </c>
      <c r="AA13">
        <v>40.807771000000002</v>
      </c>
      <c r="AB13">
        <v>40.533273999999999</v>
      </c>
      <c r="AC13">
        <v>29.601353</v>
      </c>
      <c r="AD13">
        <v>37.069087000000003</v>
      </c>
      <c r="AE13">
        <v>50.334015999999998</v>
      </c>
      <c r="AF13">
        <v>16.349899000000001</v>
      </c>
      <c r="AG13">
        <v>40.011502</v>
      </c>
      <c r="AH13">
        <v>154.92911000000001</v>
      </c>
      <c r="AI13">
        <v>16.337277</v>
      </c>
      <c r="AJ13">
        <v>0</v>
      </c>
      <c r="AK13">
        <v>53.835344999999997</v>
      </c>
      <c r="AL13">
        <v>75.378242999999998</v>
      </c>
      <c r="AM13">
        <v>16.061339</v>
      </c>
      <c r="AN13">
        <v>1.0539419999999999</v>
      </c>
      <c r="AO13">
        <v>25.618572</v>
      </c>
      <c r="AP13">
        <v>7.4415849999999999</v>
      </c>
      <c r="AQ13">
        <v>25.047006</v>
      </c>
      <c r="AR13">
        <v>45.962389999999999</v>
      </c>
      <c r="AS13">
        <v>33.479576000000002</v>
      </c>
      <c r="AT13">
        <v>11.129802</v>
      </c>
      <c r="AU13">
        <v>0</v>
      </c>
      <c r="AV13">
        <v>0</v>
      </c>
      <c r="AW13">
        <v>0</v>
      </c>
      <c r="AX13">
        <v>0</v>
      </c>
      <c r="AY13">
        <v>2.114992</v>
      </c>
      <c r="AZ13">
        <v>2.3518729999999999</v>
      </c>
      <c r="BA13">
        <v>1.6987859999999999</v>
      </c>
      <c r="BB13">
        <v>0.68345900000000004</v>
      </c>
      <c r="BC13">
        <v>14.52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2800.132564999999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363.46151700000001</v>
      </c>
      <c r="L14">
        <v>529.09622400000001</v>
      </c>
      <c r="M14">
        <v>85.445787999999993</v>
      </c>
      <c r="N14">
        <v>115.787038</v>
      </c>
      <c r="O14">
        <v>121.310901</v>
      </c>
      <c r="P14">
        <v>137.48439999999999</v>
      </c>
      <c r="Q14">
        <v>10.852183999999999</v>
      </c>
      <c r="R14">
        <v>27.922113</v>
      </c>
      <c r="S14">
        <v>13.536655</v>
      </c>
      <c r="T14">
        <v>0.35961599999999999</v>
      </c>
      <c r="U14">
        <v>405.45311400000003</v>
      </c>
      <c r="V14">
        <v>9.6735769999999999</v>
      </c>
      <c r="W14">
        <v>27.748322000000002</v>
      </c>
      <c r="X14">
        <v>142.82450700000001</v>
      </c>
      <c r="Y14">
        <v>0</v>
      </c>
      <c r="Z14">
        <v>12.690778</v>
      </c>
      <c r="AA14">
        <v>40.807771000000002</v>
      </c>
      <c r="AB14">
        <v>40.533273999999999</v>
      </c>
      <c r="AC14">
        <v>29.601353</v>
      </c>
      <c r="AD14">
        <v>37.069087000000003</v>
      </c>
      <c r="AE14">
        <v>50.334015999999998</v>
      </c>
      <c r="AF14">
        <v>16.349899000000001</v>
      </c>
      <c r="AG14">
        <v>40.011502</v>
      </c>
      <c r="AH14">
        <v>154.92911000000001</v>
      </c>
      <c r="AI14">
        <v>16.337277</v>
      </c>
      <c r="AJ14">
        <v>0</v>
      </c>
      <c r="AK14">
        <v>53.835344999999997</v>
      </c>
      <c r="AL14">
        <v>75.378242999999998</v>
      </c>
      <c r="AM14">
        <v>16.061339</v>
      </c>
      <c r="AN14">
        <v>1.0539419999999999</v>
      </c>
      <c r="AO14">
        <v>25.618572</v>
      </c>
      <c r="AP14">
        <v>7.4415849999999999</v>
      </c>
      <c r="AQ14">
        <v>25.047006</v>
      </c>
      <c r="AR14">
        <v>45.962389999999999</v>
      </c>
      <c r="AS14">
        <v>33.479576000000002</v>
      </c>
      <c r="AT14">
        <v>12.02342</v>
      </c>
      <c r="AU14">
        <v>0</v>
      </c>
      <c r="AV14">
        <v>0</v>
      </c>
      <c r="AW14">
        <v>0</v>
      </c>
      <c r="AX14">
        <v>0</v>
      </c>
      <c r="AY14">
        <v>2.114992</v>
      </c>
      <c r="AZ14">
        <v>2.3518729999999999</v>
      </c>
      <c r="BA14">
        <v>1.6987859999999999</v>
      </c>
      <c r="BB14">
        <v>0.68345900000000004</v>
      </c>
      <c r="BC14">
        <v>14.52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2746.8905509999995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364.20301599999999</v>
      </c>
      <c r="L15">
        <v>509.11257599999999</v>
      </c>
      <c r="M15">
        <v>85.443650000000005</v>
      </c>
      <c r="N15">
        <v>115.787038</v>
      </c>
      <c r="O15">
        <v>121.310901</v>
      </c>
      <c r="P15">
        <v>137.48439999999999</v>
      </c>
      <c r="Q15">
        <v>11.608316</v>
      </c>
      <c r="R15">
        <v>22.181553000000001</v>
      </c>
      <c r="S15">
        <v>13.786064</v>
      </c>
      <c r="T15">
        <v>0.39365699999999998</v>
      </c>
      <c r="U15">
        <v>405.45311400000003</v>
      </c>
      <c r="V15">
        <v>6.1697579999999999</v>
      </c>
      <c r="W15">
        <v>22.660720999999999</v>
      </c>
      <c r="X15">
        <v>142.82450700000001</v>
      </c>
      <c r="Y15">
        <v>0</v>
      </c>
      <c r="Z15">
        <v>12.690778</v>
      </c>
      <c r="AA15">
        <v>40.807771000000002</v>
      </c>
      <c r="AB15">
        <v>40.533273999999999</v>
      </c>
      <c r="AC15">
        <v>29.601353</v>
      </c>
      <c r="AD15">
        <v>37.069087000000003</v>
      </c>
      <c r="AE15">
        <v>50.334015999999998</v>
      </c>
      <c r="AF15">
        <v>16.349899000000001</v>
      </c>
      <c r="AG15">
        <v>40.011502</v>
      </c>
      <c r="AH15">
        <v>154.92911000000001</v>
      </c>
      <c r="AI15">
        <v>16.337277</v>
      </c>
      <c r="AJ15">
        <v>0</v>
      </c>
      <c r="AK15">
        <v>53.835344999999997</v>
      </c>
      <c r="AL15">
        <v>75.378242999999998</v>
      </c>
      <c r="AM15">
        <v>16.061339</v>
      </c>
      <c r="AN15">
        <v>1.0539419999999999</v>
      </c>
      <c r="AO15">
        <v>25.618572</v>
      </c>
      <c r="AP15">
        <v>7.4415849999999999</v>
      </c>
      <c r="AQ15">
        <v>25.047006</v>
      </c>
      <c r="AR15">
        <v>45.962389999999999</v>
      </c>
      <c r="AS15">
        <v>32.796320000000001</v>
      </c>
      <c r="AT15">
        <v>14.389513000000001</v>
      </c>
      <c r="AU15">
        <v>0</v>
      </c>
      <c r="AV15">
        <v>0</v>
      </c>
      <c r="AW15">
        <v>0</v>
      </c>
      <c r="AX15">
        <v>0</v>
      </c>
      <c r="AY15">
        <v>2.114992</v>
      </c>
      <c r="AZ15">
        <v>2.3518729999999999</v>
      </c>
      <c r="BA15">
        <v>1.6987859999999999</v>
      </c>
      <c r="BB15">
        <v>0.68429200000000001</v>
      </c>
      <c r="BC15">
        <v>14.52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2716.0375359999989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364.20301599999999</v>
      </c>
      <c r="L16">
        <v>412.292576</v>
      </c>
      <c r="M16">
        <v>85.443650000000005</v>
      </c>
      <c r="N16">
        <v>115.787038</v>
      </c>
      <c r="O16">
        <v>121.310901</v>
      </c>
      <c r="P16">
        <v>137.48439999999999</v>
      </c>
      <c r="Q16">
        <v>11.608316</v>
      </c>
      <c r="R16">
        <v>22.181553000000001</v>
      </c>
      <c r="S16">
        <v>13.786064</v>
      </c>
      <c r="T16">
        <v>0.39365699999999998</v>
      </c>
      <c r="U16">
        <v>405.45311400000003</v>
      </c>
      <c r="V16">
        <v>6.1697579999999999</v>
      </c>
      <c r="W16">
        <v>22.660720999999999</v>
      </c>
      <c r="X16">
        <v>94.619958999999994</v>
      </c>
      <c r="Y16">
        <v>0</v>
      </c>
      <c r="Z16">
        <v>12.690778</v>
      </c>
      <c r="AA16">
        <v>40.807771000000002</v>
      </c>
      <c r="AB16">
        <v>40.533273999999999</v>
      </c>
      <c r="AC16">
        <v>29.601353</v>
      </c>
      <c r="AD16">
        <v>37.069087000000003</v>
      </c>
      <c r="AE16">
        <v>50.334015999999998</v>
      </c>
      <c r="AF16">
        <v>16.349899000000001</v>
      </c>
      <c r="AG16">
        <v>40.011502</v>
      </c>
      <c r="AH16">
        <v>154.92911000000001</v>
      </c>
      <c r="AI16">
        <v>16.337277</v>
      </c>
      <c r="AJ16">
        <v>0</v>
      </c>
      <c r="AK16">
        <v>53.835344999999997</v>
      </c>
      <c r="AL16">
        <v>75.378242999999998</v>
      </c>
      <c r="AM16">
        <v>16.061339</v>
      </c>
      <c r="AN16">
        <v>1.0539419999999999</v>
      </c>
      <c r="AO16">
        <v>25.618572</v>
      </c>
      <c r="AP16">
        <v>7.4415849999999999</v>
      </c>
      <c r="AQ16">
        <v>25.047006</v>
      </c>
      <c r="AR16">
        <v>45.962389999999999</v>
      </c>
      <c r="AS16">
        <v>32.796320000000001</v>
      </c>
      <c r="AT16">
        <v>16.186066</v>
      </c>
      <c r="AU16">
        <v>0</v>
      </c>
      <c r="AV16">
        <v>0</v>
      </c>
      <c r="AW16">
        <v>0</v>
      </c>
      <c r="AX16">
        <v>0</v>
      </c>
      <c r="AY16">
        <v>2.114992</v>
      </c>
      <c r="AZ16">
        <v>2.3518729999999999</v>
      </c>
      <c r="BA16">
        <v>1.6987859999999999</v>
      </c>
      <c r="BB16">
        <v>0.68429200000000001</v>
      </c>
      <c r="BC16">
        <v>14.52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2572.8095409999996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364.20301599999999</v>
      </c>
      <c r="L17">
        <v>346.77845300000001</v>
      </c>
      <c r="M17">
        <v>85.443650000000005</v>
      </c>
      <c r="N17">
        <v>115.787038</v>
      </c>
      <c r="O17">
        <v>121.310901</v>
      </c>
      <c r="P17">
        <v>137.48439999999999</v>
      </c>
      <c r="Q17">
        <v>11.608316</v>
      </c>
      <c r="R17">
        <v>22.660543000000001</v>
      </c>
      <c r="S17">
        <v>13.786064</v>
      </c>
      <c r="T17">
        <v>0.39365699999999998</v>
      </c>
      <c r="U17">
        <v>405.45311400000003</v>
      </c>
      <c r="V17">
        <v>6.1697579999999999</v>
      </c>
      <c r="W17">
        <v>22.660720999999999</v>
      </c>
      <c r="X17">
        <v>94.619958999999994</v>
      </c>
      <c r="Y17">
        <v>0</v>
      </c>
      <c r="Z17">
        <v>12.690778</v>
      </c>
      <c r="AA17">
        <v>40.807771000000002</v>
      </c>
      <c r="AB17">
        <v>40.533273999999999</v>
      </c>
      <c r="AC17">
        <v>29.601353</v>
      </c>
      <c r="AD17">
        <v>37.069087000000003</v>
      </c>
      <c r="AE17">
        <v>50.334015999999998</v>
      </c>
      <c r="AF17">
        <v>16.948063999999999</v>
      </c>
      <c r="AG17">
        <v>40.011502</v>
      </c>
      <c r="AH17">
        <v>154.92911000000001</v>
      </c>
      <c r="AI17">
        <v>19.44914</v>
      </c>
      <c r="AJ17">
        <v>0</v>
      </c>
      <c r="AK17">
        <v>53.835344999999997</v>
      </c>
      <c r="AL17">
        <v>75.378242999999998</v>
      </c>
      <c r="AM17">
        <v>16.061339</v>
      </c>
      <c r="AN17">
        <v>1.0539419999999999</v>
      </c>
      <c r="AO17">
        <v>25.618572</v>
      </c>
      <c r="AP17">
        <v>11.78251</v>
      </c>
      <c r="AQ17">
        <v>25.047006</v>
      </c>
      <c r="AR17">
        <v>45.962389999999999</v>
      </c>
      <c r="AS17">
        <v>32.796320000000001</v>
      </c>
      <c r="AT17">
        <v>16.774031999999998</v>
      </c>
      <c r="AU17">
        <v>0</v>
      </c>
      <c r="AV17">
        <v>0</v>
      </c>
      <c r="AW17">
        <v>0</v>
      </c>
      <c r="AX17">
        <v>0</v>
      </c>
      <c r="AY17">
        <v>2.114992</v>
      </c>
      <c r="AZ17">
        <v>2.3518729999999999</v>
      </c>
      <c r="BA17">
        <v>1.6987859999999999</v>
      </c>
      <c r="BB17">
        <v>0.68429200000000001</v>
      </c>
      <c r="BC17">
        <v>14.52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2516.4133269999993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364.20301599999999</v>
      </c>
      <c r="L18">
        <v>346.77845300000001</v>
      </c>
      <c r="M18">
        <v>85.443650000000005</v>
      </c>
      <c r="N18">
        <v>115.787038</v>
      </c>
      <c r="O18">
        <v>121.310901</v>
      </c>
      <c r="P18">
        <v>137.48439999999999</v>
      </c>
      <c r="Q18">
        <v>11.608316</v>
      </c>
      <c r="R18">
        <v>22.662441000000001</v>
      </c>
      <c r="S18">
        <v>13.786064</v>
      </c>
      <c r="T18">
        <v>0.39365699999999998</v>
      </c>
      <c r="U18">
        <v>405.45311400000003</v>
      </c>
      <c r="V18">
        <v>6.1697579999999999</v>
      </c>
      <c r="W18">
        <v>22.482475000000001</v>
      </c>
      <c r="X18">
        <v>94.619958999999994</v>
      </c>
      <c r="Y18">
        <v>0</v>
      </c>
      <c r="Z18">
        <v>19.036166999999999</v>
      </c>
      <c r="AA18">
        <v>40.807771000000002</v>
      </c>
      <c r="AB18">
        <v>40.533273999999999</v>
      </c>
      <c r="AC18">
        <v>29.601353</v>
      </c>
      <c r="AD18">
        <v>37.069087000000003</v>
      </c>
      <c r="AE18">
        <v>50.334015999999998</v>
      </c>
      <c r="AF18">
        <v>16.948063999999999</v>
      </c>
      <c r="AG18">
        <v>40.011502</v>
      </c>
      <c r="AH18">
        <v>154.92911000000001</v>
      </c>
      <c r="AI18">
        <v>19.44914</v>
      </c>
      <c r="AJ18">
        <v>0</v>
      </c>
      <c r="AK18">
        <v>53.835344999999997</v>
      </c>
      <c r="AL18">
        <v>75.378242999999998</v>
      </c>
      <c r="AM18">
        <v>16.061339</v>
      </c>
      <c r="AN18">
        <v>1.0539419999999999</v>
      </c>
      <c r="AO18">
        <v>25.618572</v>
      </c>
      <c r="AP18">
        <v>11.78251</v>
      </c>
      <c r="AQ18">
        <v>25.047006</v>
      </c>
      <c r="AR18">
        <v>45.962389999999999</v>
      </c>
      <c r="AS18">
        <v>32.796320000000001</v>
      </c>
      <c r="AT18">
        <v>15.677942</v>
      </c>
      <c r="AU18">
        <v>0</v>
      </c>
      <c r="AV18">
        <v>0</v>
      </c>
      <c r="AW18">
        <v>0</v>
      </c>
      <c r="AX18">
        <v>0</v>
      </c>
      <c r="AY18">
        <v>2.114992</v>
      </c>
      <c r="AZ18">
        <v>2.3518729999999999</v>
      </c>
      <c r="BA18">
        <v>1.6987859999999999</v>
      </c>
      <c r="BB18">
        <v>0.68466899999999997</v>
      </c>
      <c r="BC18">
        <v>14.52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2521.4866549999997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364.20301599999999</v>
      </c>
      <c r="L19">
        <v>346.77845300000001</v>
      </c>
      <c r="M19">
        <v>85.443650000000005</v>
      </c>
      <c r="N19">
        <v>115.787038</v>
      </c>
      <c r="O19">
        <v>121.310901</v>
      </c>
      <c r="P19">
        <v>137.48439999999999</v>
      </c>
      <c r="Q19">
        <v>11.023642000000001</v>
      </c>
      <c r="R19">
        <v>22.662441000000001</v>
      </c>
      <c r="S19">
        <v>13.786064</v>
      </c>
      <c r="T19">
        <v>0.39365699999999998</v>
      </c>
      <c r="U19">
        <v>405.45311400000003</v>
      </c>
      <c r="V19">
        <v>6.1697579999999999</v>
      </c>
      <c r="W19">
        <v>22.482475000000001</v>
      </c>
      <c r="X19">
        <v>94.619958999999994</v>
      </c>
      <c r="Y19">
        <v>0</v>
      </c>
      <c r="Z19">
        <v>19.036166999999999</v>
      </c>
      <c r="AA19">
        <v>40.807771000000002</v>
      </c>
      <c r="AB19">
        <v>40.533273999999999</v>
      </c>
      <c r="AC19">
        <v>29.601353</v>
      </c>
      <c r="AD19">
        <v>37.069087000000003</v>
      </c>
      <c r="AE19">
        <v>50.334015999999998</v>
      </c>
      <c r="AF19">
        <v>16.948063999999999</v>
      </c>
      <c r="AG19">
        <v>40.011502</v>
      </c>
      <c r="AH19">
        <v>154.92911000000001</v>
      </c>
      <c r="AI19">
        <v>19.44914</v>
      </c>
      <c r="AJ19">
        <v>0</v>
      </c>
      <c r="AK19">
        <v>53.835344999999997</v>
      </c>
      <c r="AL19">
        <v>75.378242999999998</v>
      </c>
      <c r="AM19">
        <v>16.061339</v>
      </c>
      <c r="AN19">
        <v>1.0539419999999999</v>
      </c>
      <c r="AO19">
        <v>25.618572</v>
      </c>
      <c r="AP19">
        <v>11.78251</v>
      </c>
      <c r="AQ19">
        <v>25.047006</v>
      </c>
      <c r="AR19">
        <v>50.237962000000003</v>
      </c>
      <c r="AS19">
        <v>32.796320000000001</v>
      </c>
      <c r="AT19">
        <v>16.49438</v>
      </c>
      <c r="AU19">
        <v>0</v>
      </c>
      <c r="AV19">
        <v>0</v>
      </c>
      <c r="AW19">
        <v>0</v>
      </c>
      <c r="AX19">
        <v>0</v>
      </c>
      <c r="AY19">
        <v>2.114992</v>
      </c>
      <c r="AZ19">
        <v>2.3518729999999999</v>
      </c>
      <c r="BA19">
        <v>1.6987859999999999</v>
      </c>
      <c r="BB19">
        <v>0.68466899999999997</v>
      </c>
      <c r="BC19">
        <v>14.52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2525.9939910000003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364.20301599999999</v>
      </c>
      <c r="L20">
        <v>346.77845300000001</v>
      </c>
      <c r="M20">
        <v>85.443650000000005</v>
      </c>
      <c r="N20">
        <v>115.787038</v>
      </c>
      <c r="O20">
        <v>121.310901</v>
      </c>
      <c r="P20">
        <v>137.48439999999999</v>
      </c>
      <c r="Q20">
        <v>11.023642000000001</v>
      </c>
      <c r="R20">
        <v>22.662441000000001</v>
      </c>
      <c r="S20">
        <v>13.786064</v>
      </c>
      <c r="T20">
        <v>0.39365699999999998</v>
      </c>
      <c r="U20">
        <v>405.45311400000003</v>
      </c>
      <c r="V20">
        <v>6.1697579999999999</v>
      </c>
      <c r="W20">
        <v>22.482475000000001</v>
      </c>
      <c r="X20">
        <v>94.619958999999994</v>
      </c>
      <c r="Y20">
        <v>0</v>
      </c>
      <c r="Z20">
        <v>19.036166999999999</v>
      </c>
      <c r="AA20">
        <v>40.807771000000002</v>
      </c>
      <c r="AB20">
        <v>40.533273999999999</v>
      </c>
      <c r="AC20">
        <v>29.601353</v>
      </c>
      <c r="AD20">
        <v>37.069087000000003</v>
      </c>
      <c r="AE20">
        <v>50.334015999999998</v>
      </c>
      <c r="AF20">
        <v>16.948063999999999</v>
      </c>
      <c r="AG20">
        <v>40.011502</v>
      </c>
      <c r="AH20">
        <v>154.92911000000001</v>
      </c>
      <c r="AI20">
        <v>19.44914</v>
      </c>
      <c r="AJ20">
        <v>0</v>
      </c>
      <c r="AK20">
        <v>53.835344999999997</v>
      </c>
      <c r="AL20">
        <v>75.378242999999998</v>
      </c>
      <c r="AM20">
        <v>16.061339</v>
      </c>
      <c r="AN20">
        <v>1.0539419999999999</v>
      </c>
      <c r="AO20">
        <v>25.618572</v>
      </c>
      <c r="AP20">
        <v>11.78251</v>
      </c>
      <c r="AQ20">
        <v>25.047006</v>
      </c>
      <c r="AR20">
        <v>50.237962000000003</v>
      </c>
      <c r="AS20">
        <v>32.796320000000001</v>
      </c>
      <c r="AT20">
        <v>15.544974</v>
      </c>
      <c r="AU20">
        <v>0</v>
      </c>
      <c r="AV20">
        <v>0</v>
      </c>
      <c r="AW20">
        <v>0</v>
      </c>
      <c r="AX20">
        <v>0</v>
      </c>
      <c r="AY20">
        <v>2.114992</v>
      </c>
      <c r="AZ20">
        <v>2.3518729999999999</v>
      </c>
      <c r="BA20">
        <v>1.6987859999999999</v>
      </c>
      <c r="BB20">
        <v>0.68466899999999997</v>
      </c>
      <c r="BC20">
        <v>14.52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2525.0445850000001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364.20301599999999</v>
      </c>
      <c r="L21">
        <v>345.50984399999999</v>
      </c>
      <c r="M21">
        <v>85.443650000000005</v>
      </c>
      <c r="N21">
        <v>115.787038</v>
      </c>
      <c r="O21">
        <v>121.310901</v>
      </c>
      <c r="P21">
        <v>137.48439999999999</v>
      </c>
      <c r="Q21">
        <v>11.023642000000001</v>
      </c>
      <c r="R21">
        <v>22.662441000000001</v>
      </c>
      <c r="S21">
        <v>13.786064</v>
      </c>
      <c r="T21">
        <v>0.39365699999999998</v>
      </c>
      <c r="U21">
        <v>405.45311400000003</v>
      </c>
      <c r="V21">
        <v>6.1697579999999999</v>
      </c>
      <c r="W21">
        <v>22.686923</v>
      </c>
      <c r="X21">
        <v>94.619958999999994</v>
      </c>
      <c r="Y21">
        <v>0</v>
      </c>
      <c r="Z21">
        <v>19.036166999999999</v>
      </c>
      <c r="AA21">
        <v>40.807771000000002</v>
      </c>
      <c r="AB21">
        <v>40.533273999999999</v>
      </c>
      <c r="AC21">
        <v>29.601353</v>
      </c>
      <c r="AD21">
        <v>37.069087000000003</v>
      </c>
      <c r="AE21">
        <v>50.334015999999998</v>
      </c>
      <c r="AF21">
        <v>16.948063999999999</v>
      </c>
      <c r="AG21">
        <v>40.011502</v>
      </c>
      <c r="AH21">
        <v>154.92911000000001</v>
      </c>
      <c r="AI21">
        <v>16.855920999999999</v>
      </c>
      <c r="AJ21">
        <v>0</v>
      </c>
      <c r="AK21">
        <v>53.835344999999997</v>
      </c>
      <c r="AL21">
        <v>75.378242999999998</v>
      </c>
      <c r="AM21">
        <v>16.061339</v>
      </c>
      <c r="AN21">
        <v>1.0539419999999999</v>
      </c>
      <c r="AO21">
        <v>25.618572</v>
      </c>
      <c r="AP21">
        <v>6.2013210000000001</v>
      </c>
      <c r="AQ21">
        <v>25.047006</v>
      </c>
      <c r="AR21">
        <v>45.962389999999999</v>
      </c>
      <c r="AS21">
        <v>32.796320000000001</v>
      </c>
      <c r="AT21">
        <v>19.305644999999998</v>
      </c>
      <c r="AU21">
        <v>0</v>
      </c>
      <c r="AV21">
        <v>0</v>
      </c>
      <c r="AW21">
        <v>0</v>
      </c>
      <c r="AX21">
        <v>0</v>
      </c>
      <c r="AY21">
        <v>2.114992</v>
      </c>
      <c r="AZ21">
        <v>2.3518729999999999</v>
      </c>
      <c r="BA21">
        <v>1.6987859999999999</v>
      </c>
      <c r="BB21">
        <v>0.68466899999999997</v>
      </c>
      <c r="BC21">
        <v>14.52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2515.2911149999995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364.20301599999999</v>
      </c>
      <c r="L22">
        <v>346.77845300000001</v>
      </c>
      <c r="M22">
        <v>85.443650000000005</v>
      </c>
      <c r="N22">
        <v>115.787038</v>
      </c>
      <c r="O22">
        <v>121.310901</v>
      </c>
      <c r="P22">
        <v>137.48439999999999</v>
      </c>
      <c r="Q22">
        <v>11.023642000000001</v>
      </c>
      <c r="R22">
        <v>22.662441000000001</v>
      </c>
      <c r="S22">
        <v>13.786064</v>
      </c>
      <c r="T22">
        <v>0.39365699999999998</v>
      </c>
      <c r="U22">
        <v>405.45311400000003</v>
      </c>
      <c r="V22">
        <v>6.1697579999999999</v>
      </c>
      <c r="W22">
        <v>22.841871000000001</v>
      </c>
      <c r="X22">
        <v>94.619958999999994</v>
      </c>
      <c r="Y22">
        <v>0</v>
      </c>
      <c r="Z22">
        <v>19.036166999999999</v>
      </c>
      <c r="AA22">
        <v>40.807771000000002</v>
      </c>
      <c r="AB22">
        <v>40.533273999999999</v>
      </c>
      <c r="AC22">
        <v>29.601353</v>
      </c>
      <c r="AD22">
        <v>37.069087000000003</v>
      </c>
      <c r="AE22">
        <v>50.334015999999998</v>
      </c>
      <c r="AF22">
        <v>16.948063999999999</v>
      </c>
      <c r="AG22">
        <v>40.011502</v>
      </c>
      <c r="AH22">
        <v>154.92911000000001</v>
      </c>
      <c r="AI22">
        <v>16.855920999999999</v>
      </c>
      <c r="AJ22">
        <v>0</v>
      </c>
      <c r="AK22">
        <v>53.835344999999997</v>
      </c>
      <c r="AL22">
        <v>75.378242999999998</v>
      </c>
      <c r="AM22">
        <v>16.061339</v>
      </c>
      <c r="AN22">
        <v>1.0539419999999999</v>
      </c>
      <c r="AO22">
        <v>25.618572</v>
      </c>
      <c r="AP22">
        <v>6.2013210000000001</v>
      </c>
      <c r="AQ22">
        <v>25.047006</v>
      </c>
      <c r="AR22">
        <v>45.962389999999999</v>
      </c>
      <c r="AS22">
        <v>32.796320000000001</v>
      </c>
      <c r="AT22">
        <v>18.689323999999999</v>
      </c>
      <c r="AU22">
        <v>0</v>
      </c>
      <c r="AV22">
        <v>0</v>
      </c>
      <c r="AW22">
        <v>0</v>
      </c>
      <c r="AX22">
        <v>0</v>
      </c>
      <c r="AY22">
        <v>2.114992</v>
      </c>
      <c r="AZ22">
        <v>2.3518729999999999</v>
      </c>
      <c r="BA22">
        <v>1.6987859999999999</v>
      </c>
      <c r="BB22">
        <v>0.68466899999999997</v>
      </c>
      <c r="BC22">
        <v>14.52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2516.0983510000001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363.63378999999998</v>
      </c>
      <c r="L23">
        <v>346.77845300000001</v>
      </c>
      <c r="M23">
        <v>85.443650000000005</v>
      </c>
      <c r="N23">
        <v>115.787038</v>
      </c>
      <c r="O23">
        <v>121.310901</v>
      </c>
      <c r="P23">
        <v>137.48439999999999</v>
      </c>
      <c r="Q23">
        <v>11.023642000000001</v>
      </c>
      <c r="R23">
        <v>21.287213999999999</v>
      </c>
      <c r="S23">
        <v>13.786064</v>
      </c>
      <c r="T23">
        <v>0.39365699999999998</v>
      </c>
      <c r="U23">
        <v>405.45311400000003</v>
      </c>
      <c r="V23">
        <v>6.1697579999999999</v>
      </c>
      <c r="W23">
        <v>22.841871000000001</v>
      </c>
      <c r="X23">
        <v>94.619958999999994</v>
      </c>
      <c r="Y23">
        <v>0</v>
      </c>
      <c r="Z23">
        <v>19.036166999999999</v>
      </c>
      <c r="AA23">
        <v>40.807771000000002</v>
      </c>
      <c r="AB23">
        <v>40.533273999999999</v>
      </c>
      <c r="AC23">
        <v>29.601353</v>
      </c>
      <c r="AD23">
        <v>37.069087000000003</v>
      </c>
      <c r="AE23">
        <v>50.334015999999998</v>
      </c>
      <c r="AF23">
        <v>16.948063999999999</v>
      </c>
      <c r="AG23">
        <v>40.011502</v>
      </c>
      <c r="AH23">
        <v>154.92911000000001</v>
      </c>
      <c r="AI23">
        <v>19.44914</v>
      </c>
      <c r="AJ23">
        <v>0</v>
      </c>
      <c r="AK23">
        <v>53.835344999999997</v>
      </c>
      <c r="AL23">
        <v>75.378242999999998</v>
      </c>
      <c r="AM23">
        <v>16.061339</v>
      </c>
      <c r="AN23">
        <v>1.0539419999999999</v>
      </c>
      <c r="AO23">
        <v>25.618572</v>
      </c>
      <c r="AP23">
        <v>6.2013210000000001</v>
      </c>
      <c r="AQ23">
        <v>25.047006</v>
      </c>
      <c r="AR23">
        <v>45.962389999999999</v>
      </c>
      <c r="AS23">
        <v>32.796320000000001</v>
      </c>
      <c r="AT23">
        <v>19.363990999999999</v>
      </c>
      <c r="AU23">
        <v>0</v>
      </c>
      <c r="AV23">
        <v>0</v>
      </c>
      <c r="AW23">
        <v>0</v>
      </c>
      <c r="AX23">
        <v>0</v>
      </c>
      <c r="AY23">
        <v>2.114992</v>
      </c>
      <c r="AZ23">
        <v>2.3518729999999999</v>
      </c>
      <c r="BA23">
        <v>1.6987859999999999</v>
      </c>
      <c r="BB23">
        <v>0.68466899999999997</v>
      </c>
      <c r="BC23">
        <v>14.52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2517.4217840000006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363.63378999999998</v>
      </c>
      <c r="L24">
        <v>431.65657599999997</v>
      </c>
      <c r="M24">
        <v>85.443650000000005</v>
      </c>
      <c r="N24">
        <v>115.787038</v>
      </c>
      <c r="O24">
        <v>121.310901</v>
      </c>
      <c r="P24">
        <v>137.48439999999999</v>
      </c>
      <c r="Q24">
        <v>11.023642000000001</v>
      </c>
      <c r="R24">
        <v>22.662441000000001</v>
      </c>
      <c r="S24">
        <v>13.786064</v>
      </c>
      <c r="T24">
        <v>0.39365699999999998</v>
      </c>
      <c r="U24">
        <v>405.45311400000003</v>
      </c>
      <c r="V24">
        <v>6.1697579999999999</v>
      </c>
      <c r="W24">
        <v>22.841871000000001</v>
      </c>
      <c r="X24">
        <v>94.619958999999994</v>
      </c>
      <c r="Y24">
        <v>0</v>
      </c>
      <c r="Z24">
        <v>19.036166999999999</v>
      </c>
      <c r="AA24">
        <v>40.807771000000002</v>
      </c>
      <c r="AB24">
        <v>40.533273999999999</v>
      </c>
      <c r="AC24">
        <v>29.601353</v>
      </c>
      <c r="AD24">
        <v>37.069087000000003</v>
      </c>
      <c r="AE24">
        <v>50.334015999999998</v>
      </c>
      <c r="AF24">
        <v>16.948063999999999</v>
      </c>
      <c r="AG24">
        <v>40.011502</v>
      </c>
      <c r="AH24">
        <v>154.92911000000001</v>
      </c>
      <c r="AI24">
        <v>66.614598000000001</v>
      </c>
      <c r="AJ24">
        <v>0</v>
      </c>
      <c r="AK24">
        <v>53.835344999999997</v>
      </c>
      <c r="AL24">
        <v>75.378242999999998</v>
      </c>
      <c r="AM24">
        <v>16.061339</v>
      </c>
      <c r="AN24">
        <v>1.0539419999999999</v>
      </c>
      <c r="AO24">
        <v>25.618572</v>
      </c>
      <c r="AP24">
        <v>6.2013210000000001</v>
      </c>
      <c r="AQ24">
        <v>25.047006</v>
      </c>
      <c r="AR24">
        <v>45.962389999999999</v>
      </c>
      <c r="AS24">
        <v>32.796320000000001</v>
      </c>
      <c r="AT24">
        <v>19.363990999999999</v>
      </c>
      <c r="AU24">
        <v>0</v>
      </c>
      <c r="AV24">
        <v>0</v>
      </c>
      <c r="AW24">
        <v>0</v>
      </c>
      <c r="AX24">
        <v>0</v>
      </c>
      <c r="AY24">
        <v>2.114992</v>
      </c>
      <c r="AZ24">
        <v>2.3518729999999999</v>
      </c>
      <c r="BA24">
        <v>1.6987859999999999</v>
      </c>
      <c r="BB24">
        <v>0.68466899999999997</v>
      </c>
      <c r="BC24">
        <v>14.52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2650.8405920000005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416.46822900000001</v>
      </c>
      <c r="L25">
        <v>553.52381300000002</v>
      </c>
      <c r="M25">
        <v>85.443650000000005</v>
      </c>
      <c r="N25">
        <v>115.787038</v>
      </c>
      <c r="O25">
        <v>121.310901</v>
      </c>
      <c r="P25">
        <v>137.48439999999999</v>
      </c>
      <c r="Q25">
        <v>11.668867000000001</v>
      </c>
      <c r="R25">
        <v>27.922113</v>
      </c>
      <c r="S25">
        <v>13.990055999999999</v>
      </c>
      <c r="T25">
        <v>0.39365699999999998</v>
      </c>
      <c r="U25">
        <v>405.45311400000003</v>
      </c>
      <c r="V25">
        <v>11.266847</v>
      </c>
      <c r="W25">
        <v>28.601790000000001</v>
      </c>
      <c r="X25">
        <v>94.619958999999994</v>
      </c>
      <c r="Y25">
        <v>0</v>
      </c>
      <c r="Z25">
        <v>19.036166999999999</v>
      </c>
      <c r="AA25">
        <v>40.807771000000002</v>
      </c>
      <c r="AB25">
        <v>40.533273999999999</v>
      </c>
      <c r="AC25">
        <v>29.601353</v>
      </c>
      <c r="AD25">
        <v>32.771222999999999</v>
      </c>
      <c r="AE25">
        <v>50.334015999999998</v>
      </c>
      <c r="AF25">
        <v>16.948063999999999</v>
      </c>
      <c r="AG25">
        <v>40.011502</v>
      </c>
      <c r="AH25">
        <v>154.92911000000001</v>
      </c>
      <c r="AI25">
        <v>66.614598000000001</v>
      </c>
      <c r="AJ25">
        <v>0</v>
      </c>
      <c r="AK25">
        <v>53.835344999999997</v>
      </c>
      <c r="AL25">
        <v>75.378242999999998</v>
      </c>
      <c r="AM25">
        <v>16.061339</v>
      </c>
      <c r="AN25">
        <v>1.0539419999999999</v>
      </c>
      <c r="AO25">
        <v>25.618572</v>
      </c>
      <c r="AP25">
        <v>6.2013210000000001</v>
      </c>
      <c r="AQ25">
        <v>25.047006</v>
      </c>
      <c r="AR25">
        <v>45.962389999999999</v>
      </c>
      <c r="AS25">
        <v>32.796320000000001</v>
      </c>
      <c r="AT25">
        <v>19.363990999999999</v>
      </c>
      <c r="AU25">
        <v>0</v>
      </c>
      <c r="AV25">
        <v>0</v>
      </c>
      <c r="AW25">
        <v>0</v>
      </c>
      <c r="AX25">
        <v>0</v>
      </c>
      <c r="AY25">
        <v>2.114992</v>
      </c>
      <c r="AZ25">
        <v>2.3518729999999999</v>
      </c>
      <c r="BA25">
        <v>1.6987859999999999</v>
      </c>
      <c r="BB25">
        <v>0.68466899999999997</v>
      </c>
      <c r="BC25">
        <v>14.52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2838.2103010000005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416.46822900000001</v>
      </c>
      <c r="L26">
        <v>563.20581300000003</v>
      </c>
      <c r="M26">
        <v>85.443650000000005</v>
      </c>
      <c r="N26">
        <v>115.787038</v>
      </c>
      <c r="O26">
        <v>121.310901</v>
      </c>
      <c r="P26">
        <v>137.48439999999999</v>
      </c>
      <c r="Q26">
        <v>11.365563</v>
      </c>
      <c r="R26">
        <v>27.922113</v>
      </c>
      <c r="S26">
        <v>13.990055999999999</v>
      </c>
      <c r="T26">
        <v>0.39365699999999998</v>
      </c>
      <c r="U26">
        <v>405.45311400000003</v>
      </c>
      <c r="V26">
        <v>11.266847</v>
      </c>
      <c r="W26">
        <v>28.601790000000001</v>
      </c>
      <c r="X26">
        <v>94.619958999999994</v>
      </c>
      <c r="Y26">
        <v>0</v>
      </c>
      <c r="Z26">
        <v>19.036166999999999</v>
      </c>
      <c r="AA26">
        <v>40.807771000000002</v>
      </c>
      <c r="AB26">
        <v>40.533273999999999</v>
      </c>
      <c r="AC26">
        <v>29.601353</v>
      </c>
      <c r="AD26">
        <v>27.801815999999999</v>
      </c>
      <c r="AE26">
        <v>50.334015999999998</v>
      </c>
      <c r="AF26">
        <v>16.948063999999999</v>
      </c>
      <c r="AG26">
        <v>40.011502</v>
      </c>
      <c r="AH26">
        <v>154.92911000000001</v>
      </c>
      <c r="AI26">
        <v>66.614598000000001</v>
      </c>
      <c r="AJ26">
        <v>0</v>
      </c>
      <c r="AK26">
        <v>53.835344999999997</v>
      </c>
      <c r="AL26">
        <v>75.378242999999998</v>
      </c>
      <c r="AM26">
        <v>16.061339</v>
      </c>
      <c r="AN26">
        <v>1.0539419999999999</v>
      </c>
      <c r="AO26">
        <v>25.618572</v>
      </c>
      <c r="AP26">
        <v>6.2013210000000001</v>
      </c>
      <c r="AQ26">
        <v>25.047006</v>
      </c>
      <c r="AR26">
        <v>45.962389999999999</v>
      </c>
      <c r="AS26">
        <v>32.796320000000001</v>
      </c>
      <c r="AT26">
        <v>19.363990999999999</v>
      </c>
      <c r="AU26">
        <v>0</v>
      </c>
      <c r="AV26">
        <v>0</v>
      </c>
      <c r="AW26">
        <v>0</v>
      </c>
      <c r="AX26">
        <v>0</v>
      </c>
      <c r="AY26">
        <v>2.114992</v>
      </c>
      <c r="AZ26">
        <v>2.3518729999999999</v>
      </c>
      <c r="BA26">
        <v>1.6987859999999999</v>
      </c>
      <c r="BB26">
        <v>0.68466899999999997</v>
      </c>
      <c r="BC26">
        <v>14.52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2842.6195900000002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416.46822900000001</v>
      </c>
      <c r="L27">
        <v>466.38581299999998</v>
      </c>
      <c r="M27">
        <v>85.443650000000005</v>
      </c>
      <c r="N27">
        <v>115.787038</v>
      </c>
      <c r="O27">
        <v>121.310901</v>
      </c>
      <c r="P27">
        <v>137.48439999999999</v>
      </c>
      <c r="Q27">
        <v>11.380293</v>
      </c>
      <c r="R27">
        <v>22.361214</v>
      </c>
      <c r="S27">
        <v>14.019007</v>
      </c>
      <c r="T27">
        <v>0.39365699999999998</v>
      </c>
      <c r="U27">
        <v>405.45311400000003</v>
      </c>
      <c r="V27">
        <v>11.266847</v>
      </c>
      <c r="W27">
        <v>18.346519000000001</v>
      </c>
      <c r="X27">
        <v>94.619958999999994</v>
      </c>
      <c r="Y27">
        <v>0</v>
      </c>
      <c r="Z27">
        <v>19.036166999999999</v>
      </c>
      <c r="AA27">
        <v>40.807771000000002</v>
      </c>
      <c r="AB27">
        <v>40.533273999999999</v>
      </c>
      <c r="AC27">
        <v>29.601353</v>
      </c>
      <c r="AD27">
        <v>27.801815999999999</v>
      </c>
      <c r="AE27">
        <v>50.334015999999998</v>
      </c>
      <c r="AF27">
        <v>16.948063999999999</v>
      </c>
      <c r="AG27">
        <v>40.011502</v>
      </c>
      <c r="AH27">
        <v>154.92911000000001</v>
      </c>
      <c r="AI27">
        <v>66.614598000000001</v>
      </c>
      <c r="AJ27">
        <v>0</v>
      </c>
      <c r="AK27">
        <v>53.835344999999997</v>
      </c>
      <c r="AL27">
        <v>75.378242999999998</v>
      </c>
      <c r="AM27">
        <v>16.061339</v>
      </c>
      <c r="AN27">
        <v>1.0539419999999999</v>
      </c>
      <c r="AO27">
        <v>25.618572</v>
      </c>
      <c r="AP27">
        <v>7.4415849999999999</v>
      </c>
      <c r="AQ27">
        <v>16.698004000000001</v>
      </c>
      <c r="AR27">
        <v>45.962389999999999</v>
      </c>
      <c r="AS27">
        <v>32.796320000000001</v>
      </c>
      <c r="AT27">
        <v>18.075869999999998</v>
      </c>
      <c r="AU27">
        <v>0</v>
      </c>
      <c r="AV27">
        <v>0</v>
      </c>
      <c r="AW27">
        <v>0</v>
      </c>
      <c r="AX27">
        <v>0</v>
      </c>
      <c r="AY27">
        <v>2.114992</v>
      </c>
      <c r="AZ27">
        <v>2.3518729999999999</v>
      </c>
      <c r="BA27">
        <v>1.6987859999999999</v>
      </c>
      <c r="BB27">
        <v>0.13467999999999999</v>
      </c>
      <c r="BC27">
        <v>19.36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2725.9202530000002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416.46822900000001</v>
      </c>
      <c r="L28">
        <v>379.87504999999999</v>
      </c>
      <c r="M28">
        <v>85.443650000000005</v>
      </c>
      <c r="N28">
        <v>115.787038</v>
      </c>
      <c r="O28">
        <v>121.310901</v>
      </c>
      <c r="P28">
        <v>137.48439999999999</v>
      </c>
      <c r="Q28">
        <v>11.380293</v>
      </c>
      <c r="R28">
        <v>22.361214</v>
      </c>
      <c r="S28">
        <v>14.019007</v>
      </c>
      <c r="T28">
        <v>0.39365699999999998</v>
      </c>
      <c r="U28">
        <v>405.45311400000003</v>
      </c>
      <c r="V28">
        <v>11.266847</v>
      </c>
      <c r="W28">
        <v>18.346519000000001</v>
      </c>
      <c r="X28">
        <v>94.619958999999994</v>
      </c>
      <c r="Y28">
        <v>0</v>
      </c>
      <c r="Z28">
        <v>19.036166999999999</v>
      </c>
      <c r="AA28">
        <v>40.807771000000002</v>
      </c>
      <c r="AB28">
        <v>40.533273999999999</v>
      </c>
      <c r="AC28">
        <v>29.601353</v>
      </c>
      <c r="AD28">
        <v>27.801815999999999</v>
      </c>
      <c r="AE28">
        <v>50.334015999999998</v>
      </c>
      <c r="AF28">
        <v>8.1749489999999998</v>
      </c>
      <c r="AG28">
        <v>40.011502</v>
      </c>
      <c r="AH28">
        <v>154.92911000000001</v>
      </c>
      <c r="AI28">
        <v>66.614598000000001</v>
      </c>
      <c r="AJ28">
        <v>0</v>
      </c>
      <c r="AK28">
        <v>53.835344999999997</v>
      </c>
      <c r="AL28">
        <v>75.378242999999998</v>
      </c>
      <c r="AM28">
        <v>16.061339</v>
      </c>
      <c r="AN28">
        <v>1.0539419999999999</v>
      </c>
      <c r="AO28">
        <v>25.618572</v>
      </c>
      <c r="AP28">
        <v>7.4415849999999999</v>
      </c>
      <c r="AQ28">
        <v>0</v>
      </c>
      <c r="AR28">
        <v>45.962389999999999</v>
      </c>
      <c r="AS28">
        <v>32.796320000000001</v>
      </c>
      <c r="AT28">
        <v>19.363990999999999</v>
      </c>
      <c r="AU28">
        <v>0</v>
      </c>
      <c r="AV28">
        <v>0</v>
      </c>
      <c r="AW28">
        <v>0</v>
      </c>
      <c r="AX28">
        <v>0</v>
      </c>
      <c r="AY28">
        <v>2.114992</v>
      </c>
      <c r="AZ28">
        <v>2.3518729999999999</v>
      </c>
      <c r="BA28">
        <v>1.6987859999999999</v>
      </c>
      <c r="BB28">
        <v>0.13467999999999999</v>
      </c>
      <c r="BC28">
        <v>19.36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2615.2264920000007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364.542079</v>
      </c>
      <c r="L29">
        <v>347.22407600000003</v>
      </c>
      <c r="M29">
        <v>85.443650000000005</v>
      </c>
      <c r="N29">
        <v>115.787038</v>
      </c>
      <c r="O29">
        <v>121.310901</v>
      </c>
      <c r="P29">
        <v>137.48439999999999</v>
      </c>
      <c r="Q29">
        <v>11.051981</v>
      </c>
      <c r="R29">
        <v>21.432634</v>
      </c>
      <c r="S29">
        <v>13.839684999999999</v>
      </c>
      <c r="T29">
        <v>0.39365699999999998</v>
      </c>
      <c r="U29">
        <v>405.45311400000003</v>
      </c>
      <c r="V29">
        <v>6.1697579999999999</v>
      </c>
      <c r="W29">
        <v>13.120937</v>
      </c>
      <c r="X29">
        <v>94.619958999999994</v>
      </c>
      <c r="Y29">
        <v>0</v>
      </c>
      <c r="Z29">
        <v>19.036166999999999</v>
      </c>
      <c r="AA29">
        <v>40.807771000000002</v>
      </c>
      <c r="AB29">
        <v>40.533273999999999</v>
      </c>
      <c r="AC29">
        <v>29.601353</v>
      </c>
      <c r="AD29">
        <v>27.801815999999999</v>
      </c>
      <c r="AE29">
        <v>50.334015999999998</v>
      </c>
      <c r="AF29">
        <v>8.1749489999999998</v>
      </c>
      <c r="AG29">
        <v>40.011502</v>
      </c>
      <c r="AH29">
        <v>154.92911000000001</v>
      </c>
      <c r="AI29">
        <v>66.614598000000001</v>
      </c>
      <c r="AJ29">
        <v>0</v>
      </c>
      <c r="AK29">
        <v>53.835344999999997</v>
      </c>
      <c r="AL29">
        <v>75.378242999999998</v>
      </c>
      <c r="AM29">
        <v>16.061339</v>
      </c>
      <c r="AN29">
        <v>1.0539419999999999</v>
      </c>
      <c r="AO29">
        <v>25.618572</v>
      </c>
      <c r="AP29">
        <v>7.4415849999999999</v>
      </c>
      <c r="AQ29">
        <v>0</v>
      </c>
      <c r="AR29">
        <v>45.962389999999999</v>
      </c>
      <c r="AS29">
        <v>32.796320000000001</v>
      </c>
      <c r="AT29">
        <v>19.363990999999999</v>
      </c>
      <c r="AU29">
        <v>0</v>
      </c>
      <c r="AV29">
        <v>0</v>
      </c>
      <c r="AW29">
        <v>0</v>
      </c>
      <c r="AX29">
        <v>0</v>
      </c>
      <c r="AY29">
        <v>2.114992</v>
      </c>
      <c r="AZ29">
        <v>2.3518729999999999</v>
      </c>
      <c r="BA29">
        <v>1.6987859999999999</v>
      </c>
      <c r="BB29">
        <v>0.68466899999999997</v>
      </c>
      <c r="BC29">
        <v>19.36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2519.4404720000002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364.542079</v>
      </c>
      <c r="L30">
        <v>347.22407600000003</v>
      </c>
      <c r="M30">
        <v>85.443650000000005</v>
      </c>
      <c r="N30">
        <v>115.787038</v>
      </c>
      <c r="O30">
        <v>121.310901</v>
      </c>
      <c r="P30">
        <v>137.48439999999999</v>
      </c>
      <c r="Q30">
        <v>11.051981</v>
      </c>
      <c r="R30">
        <v>21.432634</v>
      </c>
      <c r="S30">
        <v>13.839684999999999</v>
      </c>
      <c r="T30">
        <v>0.39365699999999998</v>
      </c>
      <c r="U30">
        <v>405.45311400000003</v>
      </c>
      <c r="V30">
        <v>6.1697579999999999</v>
      </c>
      <c r="W30">
        <v>12.373595999999999</v>
      </c>
      <c r="X30">
        <v>94.619958999999994</v>
      </c>
      <c r="Y30">
        <v>0</v>
      </c>
      <c r="Z30">
        <v>19.036166999999999</v>
      </c>
      <c r="AA30">
        <v>40.807771000000002</v>
      </c>
      <c r="AB30">
        <v>40.533273999999999</v>
      </c>
      <c r="AC30">
        <v>29.601353</v>
      </c>
      <c r="AD30">
        <v>27.801815999999999</v>
      </c>
      <c r="AE30">
        <v>50.334015999999998</v>
      </c>
      <c r="AF30">
        <v>8.1749489999999998</v>
      </c>
      <c r="AG30">
        <v>40.011502</v>
      </c>
      <c r="AH30">
        <v>154.92911000000001</v>
      </c>
      <c r="AI30">
        <v>10.372873999999999</v>
      </c>
      <c r="AJ30">
        <v>0</v>
      </c>
      <c r="AK30">
        <v>53.835344999999997</v>
      </c>
      <c r="AL30">
        <v>75.378242999999998</v>
      </c>
      <c r="AM30">
        <v>16.061339</v>
      </c>
      <c r="AN30">
        <v>1.0539419999999999</v>
      </c>
      <c r="AO30">
        <v>25.618572</v>
      </c>
      <c r="AP30">
        <v>7.4415849999999999</v>
      </c>
      <c r="AQ30">
        <v>0</v>
      </c>
      <c r="AR30">
        <v>50.237962000000003</v>
      </c>
      <c r="AS30">
        <v>32.796320000000001</v>
      </c>
      <c r="AT30">
        <v>18.880844</v>
      </c>
      <c r="AU30">
        <v>0</v>
      </c>
      <c r="AV30">
        <v>0</v>
      </c>
      <c r="AW30">
        <v>0</v>
      </c>
      <c r="AX30">
        <v>0</v>
      </c>
      <c r="AY30">
        <v>2.114992</v>
      </c>
      <c r="AZ30">
        <v>2.3518729999999999</v>
      </c>
      <c r="BA30">
        <v>1.6987859999999999</v>
      </c>
      <c r="BB30">
        <v>0.68466899999999997</v>
      </c>
      <c r="BC30">
        <v>19.36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2466.2438320000001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364.53895399999999</v>
      </c>
      <c r="L31">
        <v>347.22407600000003</v>
      </c>
      <c r="M31">
        <v>85.443650000000005</v>
      </c>
      <c r="N31">
        <v>115.787038</v>
      </c>
      <c r="O31">
        <v>121.310901</v>
      </c>
      <c r="P31">
        <v>137.48439999999999</v>
      </c>
      <c r="Q31">
        <v>10.950929</v>
      </c>
      <c r="R31">
        <v>21.440532999999999</v>
      </c>
      <c r="S31">
        <v>13.839684999999999</v>
      </c>
      <c r="T31">
        <v>0.39365699999999998</v>
      </c>
      <c r="U31">
        <v>405.45311400000003</v>
      </c>
      <c r="V31">
        <v>1.9363999999999999</v>
      </c>
      <c r="W31">
        <v>12.431687999999999</v>
      </c>
      <c r="X31">
        <v>65.327359000000001</v>
      </c>
      <c r="Y31">
        <v>0</v>
      </c>
      <c r="Z31">
        <v>19.036166999999999</v>
      </c>
      <c r="AA31">
        <v>40.807771000000002</v>
      </c>
      <c r="AB31">
        <v>40.533273999999999</v>
      </c>
      <c r="AC31">
        <v>29.601353</v>
      </c>
      <c r="AD31">
        <v>27.801815999999999</v>
      </c>
      <c r="AE31">
        <v>50.334015999999998</v>
      </c>
      <c r="AF31">
        <v>8.1749489999999998</v>
      </c>
      <c r="AG31">
        <v>40.011502</v>
      </c>
      <c r="AH31">
        <v>154.92911000000001</v>
      </c>
      <c r="AI31">
        <v>3.2415240000000001</v>
      </c>
      <c r="AJ31">
        <v>0</v>
      </c>
      <c r="AK31">
        <v>53.835344999999997</v>
      </c>
      <c r="AL31">
        <v>75.378242999999998</v>
      </c>
      <c r="AM31">
        <v>16.061339</v>
      </c>
      <c r="AN31">
        <v>1.0539419999999999</v>
      </c>
      <c r="AO31">
        <v>25.618572</v>
      </c>
      <c r="AP31">
        <v>7.4415849999999999</v>
      </c>
      <c r="AQ31">
        <v>0</v>
      </c>
      <c r="AR31">
        <v>50.237962000000003</v>
      </c>
      <c r="AS31">
        <v>32.796320000000001</v>
      </c>
      <c r="AT31">
        <v>19.261424999999999</v>
      </c>
      <c r="AU31">
        <v>0</v>
      </c>
      <c r="AV31">
        <v>0</v>
      </c>
      <c r="AW31">
        <v>0</v>
      </c>
      <c r="AX31">
        <v>0</v>
      </c>
      <c r="AY31">
        <v>2.114992</v>
      </c>
      <c r="AZ31">
        <v>2.3518729999999999</v>
      </c>
      <c r="BA31">
        <v>1.6987859999999999</v>
      </c>
      <c r="BB31">
        <v>0.68887699999999996</v>
      </c>
      <c r="BC31">
        <v>19.36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2425.9331270000002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364.53895399999999</v>
      </c>
      <c r="L32">
        <v>347.22407600000003</v>
      </c>
      <c r="M32">
        <v>85.443650000000005</v>
      </c>
      <c r="N32">
        <v>115.787038</v>
      </c>
      <c r="O32">
        <v>121.310901</v>
      </c>
      <c r="P32">
        <v>137.48439999999999</v>
      </c>
      <c r="Q32">
        <v>10.950929</v>
      </c>
      <c r="R32">
        <v>21.440532999999999</v>
      </c>
      <c r="S32">
        <v>13.800786</v>
      </c>
      <c r="T32">
        <v>0.39365699999999998</v>
      </c>
      <c r="U32">
        <v>405.45311400000003</v>
      </c>
      <c r="V32">
        <v>1.9363999999999999</v>
      </c>
      <c r="W32">
        <v>12.431687999999999</v>
      </c>
      <c r="X32">
        <v>65.327359000000001</v>
      </c>
      <c r="Y32">
        <v>0</v>
      </c>
      <c r="Z32">
        <v>19.036166999999999</v>
      </c>
      <c r="AA32">
        <v>40.807771000000002</v>
      </c>
      <c r="AB32">
        <v>40.533273999999999</v>
      </c>
      <c r="AC32">
        <v>29.601353</v>
      </c>
      <c r="AD32">
        <v>27.801815999999999</v>
      </c>
      <c r="AE32">
        <v>50.334015999999998</v>
      </c>
      <c r="AF32">
        <v>8.1749489999999998</v>
      </c>
      <c r="AG32">
        <v>40.011502</v>
      </c>
      <c r="AH32">
        <v>154.92911000000001</v>
      </c>
      <c r="AI32">
        <v>3.2415240000000001</v>
      </c>
      <c r="AJ32">
        <v>0</v>
      </c>
      <c r="AK32">
        <v>53.835344999999997</v>
      </c>
      <c r="AL32">
        <v>75.378242999999998</v>
      </c>
      <c r="AM32">
        <v>13.953422</v>
      </c>
      <c r="AN32">
        <v>1.0539419999999999</v>
      </c>
      <c r="AO32">
        <v>25.618572</v>
      </c>
      <c r="AP32">
        <v>7.4415849999999999</v>
      </c>
      <c r="AQ32">
        <v>0</v>
      </c>
      <c r="AR32">
        <v>45.962389999999999</v>
      </c>
      <c r="AS32">
        <v>32.796320000000001</v>
      </c>
      <c r="AT32">
        <v>19.363990999999999</v>
      </c>
      <c r="AU32">
        <v>0</v>
      </c>
      <c r="AV32">
        <v>0</v>
      </c>
      <c r="AW32">
        <v>0</v>
      </c>
      <c r="AX32">
        <v>0</v>
      </c>
      <c r="AY32">
        <v>2.114992</v>
      </c>
      <c r="AZ32">
        <v>2.3518729999999999</v>
      </c>
      <c r="BA32">
        <v>1.6987859999999999</v>
      </c>
      <c r="BB32">
        <v>0.68887699999999996</v>
      </c>
      <c r="BC32">
        <v>19.36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2419.6133050000008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364.53895399999999</v>
      </c>
      <c r="L33">
        <v>347.22407600000003</v>
      </c>
      <c r="M33">
        <v>85.443650000000005</v>
      </c>
      <c r="N33">
        <v>115.787038</v>
      </c>
      <c r="O33">
        <v>121.310901</v>
      </c>
      <c r="P33">
        <v>137.48439999999999</v>
      </c>
      <c r="Q33">
        <v>10.89518</v>
      </c>
      <c r="R33">
        <v>21.440532999999999</v>
      </c>
      <c r="S33">
        <v>13.800786</v>
      </c>
      <c r="T33">
        <v>0.39365699999999998</v>
      </c>
      <c r="U33">
        <v>405.45311400000003</v>
      </c>
      <c r="V33">
        <v>1.9363999999999999</v>
      </c>
      <c r="W33">
        <v>12.431687999999999</v>
      </c>
      <c r="X33">
        <v>65.327359000000001</v>
      </c>
      <c r="Y33">
        <v>0</v>
      </c>
      <c r="Z33">
        <v>12.780239999999999</v>
      </c>
      <c r="AA33">
        <v>40.807771000000002</v>
      </c>
      <c r="AB33">
        <v>40.533273999999999</v>
      </c>
      <c r="AC33">
        <v>29.601353</v>
      </c>
      <c r="AD33">
        <v>27.801815999999999</v>
      </c>
      <c r="AE33">
        <v>50.334015999999998</v>
      </c>
      <c r="AF33">
        <v>8.1749489999999998</v>
      </c>
      <c r="AG33">
        <v>40.011502</v>
      </c>
      <c r="AH33">
        <v>154.92911000000001</v>
      </c>
      <c r="AI33">
        <v>3.2415240000000001</v>
      </c>
      <c r="AJ33">
        <v>0</v>
      </c>
      <c r="AK33">
        <v>53.835344999999997</v>
      </c>
      <c r="AL33">
        <v>75.378242999999998</v>
      </c>
      <c r="AM33">
        <v>10.729234</v>
      </c>
      <c r="AN33">
        <v>1.0539419999999999</v>
      </c>
      <c r="AO33">
        <v>25.618572</v>
      </c>
      <c r="AP33">
        <v>6.2013210000000001</v>
      </c>
      <c r="AQ33">
        <v>0</v>
      </c>
      <c r="AR33">
        <v>45.962389999999999</v>
      </c>
      <c r="AS33">
        <v>32.796320000000001</v>
      </c>
      <c r="AT33">
        <v>19.363990999999999</v>
      </c>
      <c r="AU33">
        <v>0</v>
      </c>
      <c r="AV33">
        <v>0</v>
      </c>
      <c r="AW33">
        <v>0</v>
      </c>
      <c r="AX33">
        <v>0</v>
      </c>
      <c r="AY33">
        <v>2.114992</v>
      </c>
      <c r="AZ33">
        <v>2.3518729999999999</v>
      </c>
      <c r="BA33">
        <v>1.6987859999999999</v>
      </c>
      <c r="BB33">
        <v>0.68887699999999996</v>
      </c>
      <c r="BC33">
        <v>19.36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2408.8371770000003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364.975166</v>
      </c>
      <c r="L34">
        <v>349.307523</v>
      </c>
      <c r="M34">
        <v>85.443650000000005</v>
      </c>
      <c r="N34">
        <v>115.787038</v>
      </c>
      <c r="O34">
        <v>121.310901</v>
      </c>
      <c r="P34">
        <v>137.48439999999999</v>
      </c>
      <c r="Q34">
        <v>11.603738999999999</v>
      </c>
      <c r="R34">
        <v>21.440532999999999</v>
      </c>
      <c r="S34">
        <v>13.843503</v>
      </c>
      <c r="T34">
        <v>0.39622600000000002</v>
      </c>
      <c r="U34">
        <v>405.45311400000003</v>
      </c>
      <c r="V34">
        <v>1.9363999999999999</v>
      </c>
      <c r="W34">
        <v>12.431687999999999</v>
      </c>
      <c r="X34">
        <v>43.569000000000003</v>
      </c>
      <c r="Y34">
        <v>0</v>
      </c>
      <c r="Z34">
        <v>12.780239999999999</v>
      </c>
      <c r="AA34">
        <v>40.807771000000002</v>
      </c>
      <c r="AB34">
        <v>40.533273999999999</v>
      </c>
      <c r="AC34">
        <v>29.601353</v>
      </c>
      <c r="AD34">
        <v>27.801815999999999</v>
      </c>
      <c r="AE34">
        <v>50.334015999999998</v>
      </c>
      <c r="AF34">
        <v>8.1749489999999998</v>
      </c>
      <c r="AG34">
        <v>40.011502</v>
      </c>
      <c r="AH34">
        <v>154.92911000000001</v>
      </c>
      <c r="AI34">
        <v>3.2415240000000001</v>
      </c>
      <c r="AJ34">
        <v>0</v>
      </c>
      <c r="AK34">
        <v>53.835344999999997</v>
      </c>
      <c r="AL34">
        <v>75.378242999999998</v>
      </c>
      <c r="AM34">
        <v>10.729234</v>
      </c>
      <c r="AN34">
        <v>1.0539419999999999</v>
      </c>
      <c r="AO34">
        <v>25.618572</v>
      </c>
      <c r="AP34">
        <v>6.2013210000000001</v>
      </c>
      <c r="AQ34">
        <v>0</v>
      </c>
      <c r="AR34">
        <v>45.962389999999999</v>
      </c>
      <c r="AS34">
        <v>32.796320000000001</v>
      </c>
      <c r="AT34">
        <v>19.018007999999998</v>
      </c>
      <c r="AU34">
        <v>0</v>
      </c>
      <c r="AV34">
        <v>0</v>
      </c>
      <c r="AW34">
        <v>0</v>
      </c>
      <c r="AX34">
        <v>0</v>
      </c>
      <c r="AY34">
        <v>2.114992</v>
      </c>
      <c r="AZ34">
        <v>2.3518729999999999</v>
      </c>
      <c r="BA34">
        <v>1.6987859999999999</v>
      </c>
      <c r="BB34">
        <v>0.68887699999999996</v>
      </c>
      <c r="BC34">
        <v>19.36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2390.006339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364.975166</v>
      </c>
      <c r="L35">
        <v>347.22407600000003</v>
      </c>
      <c r="M35">
        <v>85.443650000000005</v>
      </c>
      <c r="N35">
        <v>115.787038</v>
      </c>
      <c r="O35">
        <v>121.310901</v>
      </c>
      <c r="P35">
        <v>137.48439999999999</v>
      </c>
      <c r="Q35">
        <v>10.89518</v>
      </c>
      <c r="R35">
        <v>21.440532999999999</v>
      </c>
      <c r="S35">
        <v>13.800786</v>
      </c>
      <c r="T35">
        <v>0.39365699999999998</v>
      </c>
      <c r="U35">
        <v>405.45311400000003</v>
      </c>
      <c r="V35">
        <v>1.9363999999999999</v>
      </c>
      <c r="W35">
        <v>12.431687999999999</v>
      </c>
      <c r="X35">
        <v>43.569000000000003</v>
      </c>
      <c r="Y35">
        <v>0</v>
      </c>
      <c r="Z35">
        <v>12.780239999999999</v>
      </c>
      <c r="AA35">
        <v>40.807771000000002</v>
      </c>
      <c r="AB35">
        <v>40.533273999999999</v>
      </c>
      <c r="AC35">
        <v>29.601353</v>
      </c>
      <c r="AD35">
        <v>27.801815999999999</v>
      </c>
      <c r="AE35">
        <v>50.334015999999998</v>
      </c>
      <c r="AF35">
        <v>8.1749489999999998</v>
      </c>
      <c r="AG35">
        <v>40.011502</v>
      </c>
      <c r="AH35">
        <v>154.92911000000001</v>
      </c>
      <c r="AI35">
        <v>15.559312</v>
      </c>
      <c r="AJ35">
        <v>0</v>
      </c>
      <c r="AK35">
        <v>53.835344999999997</v>
      </c>
      <c r="AL35">
        <v>75.378242999999998</v>
      </c>
      <c r="AM35">
        <v>10.729234</v>
      </c>
      <c r="AN35">
        <v>1.0539419999999999</v>
      </c>
      <c r="AO35">
        <v>25.618572</v>
      </c>
      <c r="AP35">
        <v>6.2013210000000001</v>
      </c>
      <c r="AQ35">
        <v>0</v>
      </c>
      <c r="AR35">
        <v>45.962389999999999</v>
      </c>
      <c r="AS35">
        <v>32.796320000000001</v>
      </c>
      <c r="AT35">
        <v>19.363990999999999</v>
      </c>
      <c r="AU35">
        <v>0</v>
      </c>
      <c r="AV35">
        <v>0</v>
      </c>
      <c r="AW35">
        <v>0</v>
      </c>
      <c r="AX35">
        <v>0</v>
      </c>
      <c r="AY35">
        <v>2.114992</v>
      </c>
      <c r="AZ35">
        <v>2.3518729999999999</v>
      </c>
      <c r="BA35">
        <v>1.6987859999999999</v>
      </c>
      <c r="BB35">
        <v>0.68887699999999996</v>
      </c>
      <c r="BC35">
        <v>19.36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2399.8328179999999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364.975166</v>
      </c>
      <c r="L36">
        <v>347.22407600000003</v>
      </c>
      <c r="M36">
        <v>85.443650000000005</v>
      </c>
      <c r="N36">
        <v>115.787038</v>
      </c>
      <c r="O36">
        <v>121.310901</v>
      </c>
      <c r="P36">
        <v>137.48439999999999</v>
      </c>
      <c r="Q36">
        <v>10.89518</v>
      </c>
      <c r="R36">
        <v>21.441851</v>
      </c>
      <c r="S36">
        <v>13.800786</v>
      </c>
      <c r="T36">
        <v>0.39365699999999998</v>
      </c>
      <c r="U36">
        <v>405.45311400000003</v>
      </c>
      <c r="V36">
        <v>1.9363999999999999</v>
      </c>
      <c r="W36">
        <v>12.431687999999999</v>
      </c>
      <c r="X36">
        <v>43.569000000000003</v>
      </c>
      <c r="Y36">
        <v>0</v>
      </c>
      <c r="Z36">
        <v>12.780239999999999</v>
      </c>
      <c r="AA36">
        <v>40.807771000000002</v>
      </c>
      <c r="AB36">
        <v>40.533273999999999</v>
      </c>
      <c r="AC36">
        <v>29.601353</v>
      </c>
      <c r="AD36">
        <v>27.801815999999999</v>
      </c>
      <c r="AE36">
        <v>50.334015999999998</v>
      </c>
      <c r="AF36">
        <v>8.1749489999999998</v>
      </c>
      <c r="AG36">
        <v>40.011502</v>
      </c>
      <c r="AH36">
        <v>154.92911000000001</v>
      </c>
      <c r="AI36">
        <v>15.559312</v>
      </c>
      <c r="AJ36">
        <v>0</v>
      </c>
      <c r="AK36">
        <v>53.835344999999997</v>
      </c>
      <c r="AL36">
        <v>75.378242999999998</v>
      </c>
      <c r="AM36">
        <v>10.729234</v>
      </c>
      <c r="AN36">
        <v>1.0539419999999999</v>
      </c>
      <c r="AO36">
        <v>25.618572</v>
      </c>
      <c r="AP36">
        <v>6.2013210000000001</v>
      </c>
      <c r="AQ36">
        <v>0</v>
      </c>
      <c r="AR36">
        <v>45.962389999999999</v>
      </c>
      <c r="AS36">
        <v>32.796320000000001</v>
      </c>
      <c r="AT36">
        <v>19.363990999999999</v>
      </c>
      <c r="AU36">
        <v>0</v>
      </c>
      <c r="AV36">
        <v>0</v>
      </c>
      <c r="AW36">
        <v>0</v>
      </c>
      <c r="AX36">
        <v>0</v>
      </c>
      <c r="AY36">
        <v>2.114992</v>
      </c>
      <c r="AZ36">
        <v>2.3518729999999999</v>
      </c>
      <c r="BA36">
        <v>1.6987859999999999</v>
      </c>
      <c r="BB36">
        <v>0.68887699999999996</v>
      </c>
      <c r="BC36">
        <v>19.36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2399.8341359999999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364.975166</v>
      </c>
      <c r="L37">
        <v>347.22407600000003</v>
      </c>
      <c r="M37">
        <v>85.443650000000005</v>
      </c>
      <c r="N37">
        <v>115.787038</v>
      </c>
      <c r="O37">
        <v>121.310901</v>
      </c>
      <c r="P37">
        <v>137.48439999999999</v>
      </c>
      <c r="Q37">
        <v>11.603738999999999</v>
      </c>
      <c r="R37">
        <v>19.070815</v>
      </c>
      <c r="S37">
        <v>13.800786</v>
      </c>
      <c r="T37">
        <v>0.39365699999999998</v>
      </c>
      <c r="U37">
        <v>405.45311400000003</v>
      </c>
      <c r="V37">
        <v>1.9363999999999999</v>
      </c>
      <c r="W37">
        <v>12.431687999999999</v>
      </c>
      <c r="X37">
        <v>43.569000000000003</v>
      </c>
      <c r="Y37">
        <v>0</v>
      </c>
      <c r="Z37">
        <v>12.780239999999999</v>
      </c>
      <c r="AA37">
        <v>40.807771000000002</v>
      </c>
      <c r="AB37">
        <v>40.533273999999999</v>
      </c>
      <c r="AC37">
        <v>29.601353</v>
      </c>
      <c r="AD37">
        <v>27.801815999999999</v>
      </c>
      <c r="AE37">
        <v>50.334015999999998</v>
      </c>
      <c r="AF37">
        <v>8.1749489999999998</v>
      </c>
      <c r="AG37">
        <v>40.011502</v>
      </c>
      <c r="AH37">
        <v>154.92911000000001</v>
      </c>
      <c r="AI37">
        <v>15.559312</v>
      </c>
      <c r="AJ37">
        <v>0</v>
      </c>
      <c r="AK37">
        <v>53.835344999999997</v>
      </c>
      <c r="AL37">
        <v>74.253193999999993</v>
      </c>
      <c r="AM37">
        <v>10.729234</v>
      </c>
      <c r="AN37">
        <v>1.0539419999999999</v>
      </c>
      <c r="AO37">
        <v>25.618572</v>
      </c>
      <c r="AP37">
        <v>6.2013210000000001</v>
      </c>
      <c r="AQ37">
        <v>0</v>
      </c>
      <c r="AR37">
        <v>45.962389999999999</v>
      </c>
      <c r="AS37">
        <v>32.796320000000001</v>
      </c>
      <c r="AT37">
        <v>19.363990999999999</v>
      </c>
      <c r="AU37">
        <v>0</v>
      </c>
      <c r="AV37">
        <v>0</v>
      </c>
      <c r="AW37">
        <v>0</v>
      </c>
      <c r="AX37">
        <v>0</v>
      </c>
      <c r="AY37">
        <v>2.114992</v>
      </c>
      <c r="AZ37">
        <v>2.3518729999999999</v>
      </c>
      <c r="BA37">
        <v>1.6987859999999999</v>
      </c>
      <c r="BB37">
        <v>0.68887699999999996</v>
      </c>
      <c r="BC37">
        <v>19.36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2397.0466099999999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364.975166</v>
      </c>
      <c r="L38">
        <v>347.22407600000003</v>
      </c>
      <c r="M38">
        <v>85.443650000000005</v>
      </c>
      <c r="N38">
        <v>115.787038</v>
      </c>
      <c r="O38">
        <v>121.310901</v>
      </c>
      <c r="P38">
        <v>137.48439999999999</v>
      </c>
      <c r="Q38">
        <v>11.603738999999999</v>
      </c>
      <c r="R38">
        <v>19.070815</v>
      </c>
      <c r="S38">
        <v>13.800786</v>
      </c>
      <c r="T38">
        <v>0.39365699999999998</v>
      </c>
      <c r="U38">
        <v>405.45311400000003</v>
      </c>
      <c r="V38">
        <v>1.9363999999999999</v>
      </c>
      <c r="W38">
        <v>12.431687999999999</v>
      </c>
      <c r="X38">
        <v>43.569000000000003</v>
      </c>
      <c r="Y38">
        <v>0</v>
      </c>
      <c r="Z38">
        <v>12.780239999999999</v>
      </c>
      <c r="AA38">
        <v>40.807771000000002</v>
      </c>
      <c r="AB38">
        <v>40.533273999999999</v>
      </c>
      <c r="AC38">
        <v>29.601353</v>
      </c>
      <c r="AD38">
        <v>27.801815999999999</v>
      </c>
      <c r="AE38">
        <v>50.334015999999998</v>
      </c>
      <c r="AF38">
        <v>8.1749489999999998</v>
      </c>
      <c r="AG38">
        <v>40.011502</v>
      </c>
      <c r="AH38">
        <v>154.92911000000001</v>
      </c>
      <c r="AI38">
        <v>15.559312</v>
      </c>
      <c r="AJ38">
        <v>0</v>
      </c>
      <c r="AK38">
        <v>53.835344999999997</v>
      </c>
      <c r="AL38">
        <v>74.253193999999993</v>
      </c>
      <c r="AM38">
        <v>10.729234</v>
      </c>
      <c r="AN38">
        <v>1.0539419999999999</v>
      </c>
      <c r="AO38">
        <v>25.618572</v>
      </c>
      <c r="AP38">
        <v>6.2013210000000001</v>
      </c>
      <c r="AQ38">
        <v>0</v>
      </c>
      <c r="AR38">
        <v>45.962389999999999</v>
      </c>
      <c r="AS38">
        <v>32.796320000000001</v>
      </c>
      <c r="AT38">
        <v>19.363990999999999</v>
      </c>
      <c r="AU38">
        <v>0</v>
      </c>
      <c r="AV38">
        <v>0</v>
      </c>
      <c r="AW38">
        <v>0</v>
      </c>
      <c r="AX38">
        <v>0</v>
      </c>
      <c r="AY38">
        <v>2.114992</v>
      </c>
      <c r="AZ38">
        <v>2.3518729999999999</v>
      </c>
      <c r="BA38">
        <v>1.6987859999999999</v>
      </c>
      <c r="BB38">
        <v>0.68406299999999998</v>
      </c>
      <c r="BC38">
        <v>19.36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2397.041796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365.005065</v>
      </c>
      <c r="L39">
        <v>347.22407600000003</v>
      </c>
      <c r="M39">
        <v>85.443650000000005</v>
      </c>
      <c r="N39">
        <v>115.787038</v>
      </c>
      <c r="O39">
        <v>121.310901</v>
      </c>
      <c r="P39">
        <v>137.48439999999999</v>
      </c>
      <c r="Q39">
        <v>11.603738999999999</v>
      </c>
      <c r="R39">
        <v>19.070815</v>
      </c>
      <c r="S39">
        <v>13.800786</v>
      </c>
      <c r="T39">
        <v>0.39365699999999998</v>
      </c>
      <c r="U39">
        <v>405.45311400000003</v>
      </c>
      <c r="V39">
        <v>1.9363999999999999</v>
      </c>
      <c r="W39">
        <v>12.431687999999999</v>
      </c>
      <c r="X39">
        <v>43.569000000000003</v>
      </c>
      <c r="Y39">
        <v>0</v>
      </c>
      <c r="Z39">
        <v>12.780239999999999</v>
      </c>
      <c r="AA39">
        <v>40.807771000000002</v>
      </c>
      <c r="AB39">
        <v>40.533273999999999</v>
      </c>
      <c r="AC39">
        <v>29.601353</v>
      </c>
      <c r="AD39">
        <v>27.801815999999999</v>
      </c>
      <c r="AE39">
        <v>50.334015999999998</v>
      </c>
      <c r="AF39">
        <v>8.1749489999999998</v>
      </c>
      <c r="AG39">
        <v>40.011502</v>
      </c>
      <c r="AH39">
        <v>154.92911000000001</v>
      </c>
      <c r="AI39">
        <v>15.559312</v>
      </c>
      <c r="AJ39">
        <v>0</v>
      </c>
      <c r="AK39">
        <v>53.835344999999997</v>
      </c>
      <c r="AL39">
        <v>74.253193999999993</v>
      </c>
      <c r="AM39">
        <v>10.729234</v>
      </c>
      <c r="AN39">
        <v>1.0539419999999999</v>
      </c>
      <c r="AO39">
        <v>25.618572</v>
      </c>
      <c r="AP39">
        <v>5.5811890000000002</v>
      </c>
      <c r="AQ39">
        <v>0</v>
      </c>
      <c r="AR39">
        <v>45.962389999999999</v>
      </c>
      <c r="AS39">
        <v>32.796320000000001</v>
      </c>
      <c r="AT39">
        <v>18.144349999999999</v>
      </c>
      <c r="AU39">
        <v>0</v>
      </c>
      <c r="AV39">
        <v>0</v>
      </c>
      <c r="AW39">
        <v>0</v>
      </c>
      <c r="AX39">
        <v>0</v>
      </c>
      <c r="AY39">
        <v>2.114992</v>
      </c>
      <c r="AZ39">
        <v>2.3518729999999999</v>
      </c>
      <c r="BA39">
        <v>1.6987859999999999</v>
      </c>
      <c r="BB39">
        <v>0.68406299999999998</v>
      </c>
      <c r="BC39">
        <v>29.05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2404.921922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364.960217</v>
      </c>
      <c r="L40">
        <v>347.22407600000003</v>
      </c>
      <c r="M40">
        <v>85.443650000000005</v>
      </c>
      <c r="N40">
        <v>115.787038</v>
      </c>
      <c r="O40">
        <v>121.310901</v>
      </c>
      <c r="P40">
        <v>137.48439999999999</v>
      </c>
      <c r="Q40">
        <v>11.603738999999999</v>
      </c>
      <c r="R40">
        <v>19.070815</v>
      </c>
      <c r="S40">
        <v>13.800786</v>
      </c>
      <c r="T40">
        <v>0.39365699999999998</v>
      </c>
      <c r="U40">
        <v>405.45311400000003</v>
      </c>
      <c r="V40">
        <v>1.9363999999999999</v>
      </c>
      <c r="W40">
        <v>12.431687999999999</v>
      </c>
      <c r="X40">
        <v>43.569000000000003</v>
      </c>
      <c r="Y40">
        <v>0</v>
      </c>
      <c r="Z40">
        <v>12.780239999999999</v>
      </c>
      <c r="AA40">
        <v>40.807771000000002</v>
      </c>
      <c r="AB40">
        <v>40.533273999999999</v>
      </c>
      <c r="AC40">
        <v>29.601353</v>
      </c>
      <c r="AD40">
        <v>27.801815999999999</v>
      </c>
      <c r="AE40">
        <v>50.334015999999998</v>
      </c>
      <c r="AF40">
        <v>8.1749489999999998</v>
      </c>
      <c r="AG40">
        <v>40.011502</v>
      </c>
      <c r="AH40">
        <v>154.92911000000001</v>
      </c>
      <c r="AI40">
        <v>15.559312</v>
      </c>
      <c r="AJ40">
        <v>0</v>
      </c>
      <c r="AK40">
        <v>53.835344999999997</v>
      </c>
      <c r="AL40">
        <v>74.253193999999993</v>
      </c>
      <c r="AM40">
        <v>10.729234</v>
      </c>
      <c r="AN40">
        <v>1.0539419999999999</v>
      </c>
      <c r="AO40">
        <v>25.618572</v>
      </c>
      <c r="AP40">
        <v>5.5811890000000002</v>
      </c>
      <c r="AQ40">
        <v>0</v>
      </c>
      <c r="AR40">
        <v>45.962389999999999</v>
      </c>
      <c r="AS40">
        <v>32.796320000000001</v>
      </c>
      <c r="AT40">
        <v>19.363990999999999</v>
      </c>
      <c r="AU40">
        <v>0</v>
      </c>
      <c r="AV40">
        <v>0</v>
      </c>
      <c r="AW40">
        <v>0</v>
      </c>
      <c r="AX40">
        <v>0</v>
      </c>
      <c r="AY40">
        <v>2.114992</v>
      </c>
      <c r="AZ40">
        <v>2.3518729999999999</v>
      </c>
      <c r="BA40">
        <v>1.6987859999999999</v>
      </c>
      <c r="BB40">
        <v>0.68406299999999998</v>
      </c>
      <c r="BC40">
        <v>29.05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2406.0967150000001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364.997591</v>
      </c>
      <c r="L41">
        <v>349.307523</v>
      </c>
      <c r="M41">
        <v>85.443650000000005</v>
      </c>
      <c r="N41">
        <v>115.787038</v>
      </c>
      <c r="O41">
        <v>121.310901</v>
      </c>
      <c r="P41">
        <v>137.48439999999999</v>
      </c>
      <c r="Q41">
        <v>11.603738999999999</v>
      </c>
      <c r="R41">
        <v>19.070815</v>
      </c>
      <c r="S41">
        <v>13.843503</v>
      </c>
      <c r="T41">
        <v>0.39622600000000002</v>
      </c>
      <c r="U41">
        <v>405.45311400000003</v>
      </c>
      <c r="V41">
        <v>1.9363999999999999</v>
      </c>
      <c r="W41">
        <v>12.431687999999999</v>
      </c>
      <c r="X41">
        <v>43.569000000000003</v>
      </c>
      <c r="Y41">
        <v>0</v>
      </c>
      <c r="Z41">
        <v>12.690778</v>
      </c>
      <c r="AA41">
        <v>40.807771000000002</v>
      </c>
      <c r="AB41">
        <v>40.533273999999999</v>
      </c>
      <c r="AC41">
        <v>29.601353</v>
      </c>
      <c r="AD41">
        <v>27.801815999999999</v>
      </c>
      <c r="AE41">
        <v>50.334015999999998</v>
      </c>
      <c r="AF41">
        <v>8.1749489999999998</v>
      </c>
      <c r="AG41">
        <v>40.011502</v>
      </c>
      <c r="AH41">
        <v>154.92911000000001</v>
      </c>
      <c r="AI41">
        <v>15.559312</v>
      </c>
      <c r="AJ41">
        <v>0</v>
      </c>
      <c r="AK41">
        <v>53.835344999999997</v>
      </c>
      <c r="AL41">
        <v>74.253193999999993</v>
      </c>
      <c r="AM41">
        <v>10.729234</v>
      </c>
      <c r="AN41">
        <v>1.0539419999999999</v>
      </c>
      <c r="AO41">
        <v>28.46508</v>
      </c>
      <c r="AP41">
        <v>5.5811890000000002</v>
      </c>
      <c r="AQ41">
        <v>0</v>
      </c>
      <c r="AR41">
        <v>45.962389999999999</v>
      </c>
      <c r="AS41">
        <v>32.796320000000001</v>
      </c>
      <c r="AT41">
        <v>19.363990999999999</v>
      </c>
      <c r="AU41">
        <v>0</v>
      </c>
      <c r="AV41">
        <v>0</v>
      </c>
      <c r="AW41">
        <v>0</v>
      </c>
      <c r="AX41">
        <v>0</v>
      </c>
      <c r="AY41">
        <v>2.114992</v>
      </c>
      <c r="AZ41">
        <v>2.3518729999999999</v>
      </c>
      <c r="BA41">
        <v>1.6987859999999999</v>
      </c>
      <c r="BB41">
        <v>0.68406299999999998</v>
      </c>
      <c r="BC41">
        <v>48.41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2430.3798679999995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364.952743</v>
      </c>
      <c r="L42">
        <v>349.307523</v>
      </c>
      <c r="M42">
        <v>85.443650000000005</v>
      </c>
      <c r="N42">
        <v>115.787038</v>
      </c>
      <c r="O42">
        <v>121.310901</v>
      </c>
      <c r="P42">
        <v>137.48439999999999</v>
      </c>
      <c r="Q42">
        <v>11.603738999999999</v>
      </c>
      <c r="R42">
        <v>19.070815</v>
      </c>
      <c r="S42">
        <v>13.843503</v>
      </c>
      <c r="T42">
        <v>0.39622600000000002</v>
      </c>
      <c r="U42">
        <v>405.45311400000003</v>
      </c>
      <c r="V42">
        <v>1.9363999999999999</v>
      </c>
      <c r="W42">
        <v>12.431687999999999</v>
      </c>
      <c r="X42">
        <v>43.569000000000003</v>
      </c>
      <c r="Y42">
        <v>0</v>
      </c>
      <c r="Z42">
        <v>12.690778</v>
      </c>
      <c r="AA42">
        <v>40.807771000000002</v>
      </c>
      <c r="AB42">
        <v>40.533273999999999</v>
      </c>
      <c r="AC42">
        <v>29.601353</v>
      </c>
      <c r="AD42">
        <v>27.801815999999999</v>
      </c>
      <c r="AE42">
        <v>50.334015999999998</v>
      </c>
      <c r="AF42">
        <v>8.1749489999999998</v>
      </c>
      <c r="AG42">
        <v>40.011502</v>
      </c>
      <c r="AH42">
        <v>154.92911000000001</v>
      </c>
      <c r="AI42">
        <v>15.559312</v>
      </c>
      <c r="AJ42">
        <v>0</v>
      </c>
      <c r="AK42">
        <v>53.835344999999997</v>
      </c>
      <c r="AL42">
        <v>74.253193999999993</v>
      </c>
      <c r="AM42">
        <v>5.364617</v>
      </c>
      <c r="AN42">
        <v>1.0539419999999999</v>
      </c>
      <c r="AO42">
        <v>28.46508</v>
      </c>
      <c r="AP42">
        <v>5.5811890000000002</v>
      </c>
      <c r="AQ42">
        <v>0</v>
      </c>
      <c r="AR42">
        <v>45.962389999999999</v>
      </c>
      <c r="AS42">
        <v>32.796320000000001</v>
      </c>
      <c r="AT42">
        <v>19.363990999999999</v>
      </c>
      <c r="AU42">
        <v>0</v>
      </c>
      <c r="AV42">
        <v>0</v>
      </c>
      <c r="AW42">
        <v>0</v>
      </c>
      <c r="AX42">
        <v>0</v>
      </c>
      <c r="AY42">
        <v>2.114992</v>
      </c>
      <c r="AZ42">
        <v>2.3518729999999999</v>
      </c>
      <c r="BA42">
        <v>1.6987859999999999</v>
      </c>
      <c r="BB42">
        <v>0.68406299999999998</v>
      </c>
      <c r="BC42">
        <v>48.41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2424.9704029999998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363.62270000000001</v>
      </c>
      <c r="L43">
        <v>347.24994099999998</v>
      </c>
      <c r="M43">
        <v>85.443650000000005</v>
      </c>
      <c r="N43">
        <v>115.787038</v>
      </c>
      <c r="O43">
        <v>121.310901</v>
      </c>
      <c r="P43">
        <v>137.48439999999999</v>
      </c>
      <c r="Q43">
        <v>11.586212</v>
      </c>
      <c r="R43">
        <v>19.047256000000001</v>
      </c>
      <c r="S43">
        <v>13.133311000000001</v>
      </c>
      <c r="T43">
        <v>0.39179700000000001</v>
      </c>
      <c r="U43">
        <v>405.45311400000003</v>
      </c>
      <c r="V43">
        <v>1.9363999999999999</v>
      </c>
      <c r="W43">
        <v>12.431687999999999</v>
      </c>
      <c r="X43">
        <v>43.569000000000003</v>
      </c>
      <c r="Y43">
        <v>0</v>
      </c>
      <c r="Z43">
        <v>12.690778</v>
      </c>
      <c r="AA43">
        <v>40.807771000000002</v>
      </c>
      <c r="AB43">
        <v>40.533273999999999</v>
      </c>
      <c r="AC43">
        <v>29.601353</v>
      </c>
      <c r="AD43">
        <v>27.801815999999999</v>
      </c>
      <c r="AE43">
        <v>50.334015999999998</v>
      </c>
      <c r="AF43">
        <v>8.1749489999999998</v>
      </c>
      <c r="AG43">
        <v>40.011502</v>
      </c>
      <c r="AH43">
        <v>154.92911000000001</v>
      </c>
      <c r="AI43">
        <v>15.559312</v>
      </c>
      <c r="AJ43">
        <v>0</v>
      </c>
      <c r="AK43">
        <v>53.835344999999997</v>
      </c>
      <c r="AL43">
        <v>74.253193999999993</v>
      </c>
      <c r="AM43">
        <v>5.364617</v>
      </c>
      <c r="AN43">
        <v>1.0539419999999999</v>
      </c>
      <c r="AO43">
        <v>28.46508</v>
      </c>
      <c r="AP43">
        <v>5.5811890000000002</v>
      </c>
      <c r="AQ43">
        <v>0</v>
      </c>
      <c r="AR43">
        <v>45.962389999999999</v>
      </c>
      <c r="AS43">
        <v>32.796320000000001</v>
      </c>
      <c r="AT43">
        <v>18.228901</v>
      </c>
      <c r="AU43">
        <v>0</v>
      </c>
      <c r="AV43">
        <v>0</v>
      </c>
      <c r="AW43">
        <v>0</v>
      </c>
      <c r="AX43">
        <v>0</v>
      </c>
      <c r="AY43">
        <v>2.114992</v>
      </c>
      <c r="AZ43">
        <v>1.7639050000000001</v>
      </c>
      <c r="BA43">
        <v>1.6987859999999999</v>
      </c>
      <c r="BB43">
        <v>0.68406299999999998</v>
      </c>
      <c r="BC43">
        <v>54.22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2424.9140129999992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363.56329199999999</v>
      </c>
      <c r="L44">
        <v>347.24994099999998</v>
      </c>
      <c r="M44">
        <v>85.443650000000005</v>
      </c>
      <c r="N44">
        <v>115.787038</v>
      </c>
      <c r="O44">
        <v>121.310901</v>
      </c>
      <c r="P44">
        <v>137.48439999999999</v>
      </c>
      <c r="Q44">
        <v>11.586212</v>
      </c>
      <c r="R44">
        <v>19.047256000000001</v>
      </c>
      <c r="S44">
        <v>13.133311000000001</v>
      </c>
      <c r="T44">
        <v>0.39179700000000001</v>
      </c>
      <c r="U44">
        <v>405.45311400000003</v>
      </c>
      <c r="V44">
        <v>1.9363999999999999</v>
      </c>
      <c r="W44">
        <v>12.431687999999999</v>
      </c>
      <c r="X44">
        <v>43.569000000000003</v>
      </c>
      <c r="Y44">
        <v>0</v>
      </c>
      <c r="Z44">
        <v>12.690778</v>
      </c>
      <c r="AA44">
        <v>40.807771000000002</v>
      </c>
      <c r="AB44">
        <v>40.533273999999999</v>
      </c>
      <c r="AC44">
        <v>29.601353</v>
      </c>
      <c r="AD44">
        <v>27.801815999999999</v>
      </c>
      <c r="AE44">
        <v>50.334015999999998</v>
      </c>
      <c r="AF44">
        <v>8.1749489999999998</v>
      </c>
      <c r="AG44">
        <v>40.011502</v>
      </c>
      <c r="AH44">
        <v>154.92911000000001</v>
      </c>
      <c r="AI44">
        <v>15.559312</v>
      </c>
      <c r="AJ44">
        <v>0</v>
      </c>
      <c r="AK44">
        <v>53.835344999999997</v>
      </c>
      <c r="AL44">
        <v>74.253193999999993</v>
      </c>
      <c r="AM44">
        <v>5.364617</v>
      </c>
      <c r="AN44">
        <v>1.0539419999999999</v>
      </c>
      <c r="AO44">
        <v>28.46508</v>
      </c>
      <c r="AP44">
        <v>5.5811890000000002</v>
      </c>
      <c r="AQ44">
        <v>0</v>
      </c>
      <c r="AR44">
        <v>45.962389999999999</v>
      </c>
      <c r="AS44">
        <v>32.796320000000001</v>
      </c>
      <c r="AT44">
        <v>19.363990999999999</v>
      </c>
      <c r="AU44">
        <v>0</v>
      </c>
      <c r="AV44">
        <v>0</v>
      </c>
      <c r="AW44">
        <v>0</v>
      </c>
      <c r="AX44">
        <v>0</v>
      </c>
      <c r="AY44">
        <v>2.114992</v>
      </c>
      <c r="AZ44">
        <v>1.175937</v>
      </c>
      <c r="BA44">
        <v>1.6987859999999999</v>
      </c>
      <c r="BB44">
        <v>0.68406299999999998</v>
      </c>
      <c r="BC44">
        <v>58.09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2429.2717269999998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363.62270000000001</v>
      </c>
      <c r="L45">
        <v>347.24994099999998</v>
      </c>
      <c r="M45">
        <v>85.443650000000005</v>
      </c>
      <c r="N45">
        <v>115.787038</v>
      </c>
      <c r="O45">
        <v>121.310901</v>
      </c>
      <c r="P45">
        <v>137.48439999999999</v>
      </c>
      <c r="Q45">
        <v>11.586212</v>
      </c>
      <c r="R45">
        <v>19.047256000000001</v>
      </c>
      <c r="S45">
        <v>13.133311000000001</v>
      </c>
      <c r="T45">
        <v>0.39179700000000001</v>
      </c>
      <c r="U45">
        <v>405.45311400000003</v>
      </c>
      <c r="V45">
        <v>1.9363999999999999</v>
      </c>
      <c r="W45">
        <v>12.431687999999999</v>
      </c>
      <c r="X45">
        <v>43.569000000000003</v>
      </c>
      <c r="Y45">
        <v>0</v>
      </c>
      <c r="Z45">
        <v>12.690778</v>
      </c>
      <c r="AA45">
        <v>40.807771000000002</v>
      </c>
      <c r="AB45">
        <v>40.533273999999999</v>
      </c>
      <c r="AC45">
        <v>29.601353</v>
      </c>
      <c r="AD45">
        <v>27.801815999999999</v>
      </c>
      <c r="AE45">
        <v>50.334015999999998</v>
      </c>
      <c r="AF45">
        <v>8.1749489999999998</v>
      </c>
      <c r="AG45">
        <v>40.011502</v>
      </c>
      <c r="AH45">
        <v>154.92911000000001</v>
      </c>
      <c r="AI45">
        <v>15.559312</v>
      </c>
      <c r="AJ45">
        <v>0</v>
      </c>
      <c r="AK45">
        <v>53.835344999999997</v>
      </c>
      <c r="AL45">
        <v>74.253193999999993</v>
      </c>
      <c r="AM45">
        <v>5.364617</v>
      </c>
      <c r="AN45">
        <v>1.0539419999999999</v>
      </c>
      <c r="AO45">
        <v>28.46508</v>
      </c>
      <c r="AP45">
        <v>5.5811890000000002</v>
      </c>
      <c r="AQ45">
        <v>0</v>
      </c>
      <c r="AR45">
        <v>45.962389999999999</v>
      </c>
      <c r="AS45">
        <v>32.796320000000001</v>
      </c>
      <c r="AT45">
        <v>14.704583</v>
      </c>
      <c r="AU45">
        <v>0</v>
      </c>
      <c r="AV45">
        <v>0</v>
      </c>
      <c r="AW45">
        <v>0</v>
      </c>
      <c r="AX45">
        <v>0</v>
      </c>
      <c r="AY45">
        <v>2.114992</v>
      </c>
      <c r="AZ45">
        <v>1.175937</v>
      </c>
      <c r="BA45">
        <v>1.6987859999999999</v>
      </c>
      <c r="BB45">
        <v>0.68406299999999998</v>
      </c>
      <c r="BC45">
        <v>69.709999999999994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2436.2917269999998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363.50388500000003</v>
      </c>
      <c r="L46">
        <v>347.24994099999998</v>
      </c>
      <c r="M46">
        <v>85.443650000000005</v>
      </c>
      <c r="N46">
        <v>115.787038</v>
      </c>
      <c r="O46">
        <v>121.310901</v>
      </c>
      <c r="P46">
        <v>137.48439999999999</v>
      </c>
      <c r="Q46">
        <v>11.586212</v>
      </c>
      <c r="R46">
        <v>19.047256000000001</v>
      </c>
      <c r="S46">
        <v>13.133311000000001</v>
      </c>
      <c r="T46">
        <v>0.39179700000000001</v>
      </c>
      <c r="U46">
        <v>405.45311400000003</v>
      </c>
      <c r="V46">
        <v>1.9363999999999999</v>
      </c>
      <c r="W46">
        <v>12.431687999999999</v>
      </c>
      <c r="X46">
        <v>43.569000000000003</v>
      </c>
      <c r="Y46">
        <v>0</v>
      </c>
      <c r="Z46">
        <v>12.690778</v>
      </c>
      <c r="AA46">
        <v>40.807771000000002</v>
      </c>
      <c r="AB46">
        <v>40.533273999999999</v>
      </c>
      <c r="AC46">
        <v>29.601353</v>
      </c>
      <c r="AD46">
        <v>27.801815999999999</v>
      </c>
      <c r="AE46">
        <v>50.334015999999998</v>
      </c>
      <c r="AF46">
        <v>8.1749489999999998</v>
      </c>
      <c r="AG46">
        <v>40.011502</v>
      </c>
      <c r="AH46">
        <v>154.92911000000001</v>
      </c>
      <c r="AI46">
        <v>15.559312</v>
      </c>
      <c r="AJ46">
        <v>0</v>
      </c>
      <c r="AK46">
        <v>53.835344999999997</v>
      </c>
      <c r="AL46">
        <v>74.253193999999993</v>
      </c>
      <c r="AM46">
        <v>5.364617</v>
      </c>
      <c r="AN46">
        <v>1.0539419999999999</v>
      </c>
      <c r="AO46">
        <v>28.46508</v>
      </c>
      <c r="AP46">
        <v>5.5811890000000002</v>
      </c>
      <c r="AQ46">
        <v>0</v>
      </c>
      <c r="AR46">
        <v>50.237962000000003</v>
      </c>
      <c r="AS46">
        <v>32.796320000000001</v>
      </c>
      <c r="AT46">
        <v>15.293471</v>
      </c>
      <c r="AU46">
        <v>0</v>
      </c>
      <c r="AV46">
        <v>0</v>
      </c>
      <c r="AW46">
        <v>0</v>
      </c>
      <c r="AX46">
        <v>0</v>
      </c>
      <c r="AY46">
        <v>2.114992</v>
      </c>
      <c r="AZ46">
        <v>1.175937</v>
      </c>
      <c r="BA46">
        <v>1.6987859999999999</v>
      </c>
      <c r="BB46">
        <v>0.68406299999999998</v>
      </c>
      <c r="BC46">
        <v>72.62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2443.9473719999992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363.62270000000001</v>
      </c>
      <c r="L47">
        <v>347.24994099999998</v>
      </c>
      <c r="M47">
        <v>85.443650000000005</v>
      </c>
      <c r="N47">
        <v>115.787038</v>
      </c>
      <c r="O47">
        <v>121.310901</v>
      </c>
      <c r="P47">
        <v>137.48439999999999</v>
      </c>
      <c r="Q47">
        <v>11.586212</v>
      </c>
      <c r="R47">
        <v>18.822509</v>
      </c>
      <c r="S47">
        <v>13.133311000000001</v>
      </c>
      <c r="T47">
        <v>0.38684099999999999</v>
      </c>
      <c r="U47">
        <v>405.45311400000003</v>
      </c>
      <c r="V47">
        <v>1.9363999999999999</v>
      </c>
      <c r="W47">
        <v>12.431687999999999</v>
      </c>
      <c r="X47">
        <v>43.569000000000003</v>
      </c>
      <c r="Y47">
        <v>0</v>
      </c>
      <c r="Z47">
        <v>12.690778</v>
      </c>
      <c r="AA47">
        <v>40.807771000000002</v>
      </c>
      <c r="AB47">
        <v>40.533273999999999</v>
      </c>
      <c r="AC47">
        <v>29.601353</v>
      </c>
      <c r="AD47">
        <v>27.801815999999999</v>
      </c>
      <c r="AE47">
        <v>50.334015999999998</v>
      </c>
      <c r="AF47">
        <v>8.1749489999999998</v>
      </c>
      <c r="AG47">
        <v>40.011502</v>
      </c>
      <c r="AH47">
        <v>154.92911000000001</v>
      </c>
      <c r="AI47">
        <v>15.559312</v>
      </c>
      <c r="AJ47">
        <v>0</v>
      </c>
      <c r="AK47">
        <v>53.835344999999997</v>
      </c>
      <c r="AL47">
        <v>51.752226</v>
      </c>
      <c r="AM47">
        <v>5.364617</v>
      </c>
      <c r="AN47">
        <v>1.0539419999999999</v>
      </c>
      <c r="AO47">
        <v>28.46508</v>
      </c>
      <c r="AP47">
        <v>5.5811890000000002</v>
      </c>
      <c r="AQ47">
        <v>0</v>
      </c>
      <c r="AR47">
        <v>50.237962000000003</v>
      </c>
      <c r="AS47">
        <v>32.796320000000001</v>
      </c>
      <c r="AT47">
        <v>17.125748000000002</v>
      </c>
      <c r="AU47">
        <v>0</v>
      </c>
      <c r="AV47">
        <v>0</v>
      </c>
      <c r="AW47">
        <v>0</v>
      </c>
      <c r="AX47">
        <v>0</v>
      </c>
      <c r="AY47">
        <v>2.114992</v>
      </c>
      <c r="AZ47">
        <v>1.1284240000000001</v>
      </c>
      <c r="BA47">
        <v>1.6987859999999999</v>
      </c>
      <c r="BB47">
        <v>0.679782</v>
      </c>
      <c r="BC47">
        <v>72.62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2423.1159989999996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363.50388500000003</v>
      </c>
      <c r="L48">
        <v>347.24994099999998</v>
      </c>
      <c r="M48">
        <v>85.419251000000003</v>
      </c>
      <c r="N48">
        <v>115.787038</v>
      </c>
      <c r="O48">
        <v>121.310901</v>
      </c>
      <c r="P48">
        <v>137.48439999999999</v>
      </c>
      <c r="Q48">
        <v>11.586212</v>
      </c>
      <c r="R48">
        <v>18.822509</v>
      </c>
      <c r="S48">
        <v>13.133311000000001</v>
      </c>
      <c r="T48">
        <v>0.38684099999999999</v>
      </c>
      <c r="U48">
        <v>405.45311400000003</v>
      </c>
      <c r="V48">
        <v>1.9363999999999999</v>
      </c>
      <c r="W48">
        <v>12.431687999999999</v>
      </c>
      <c r="X48">
        <v>43.569000000000003</v>
      </c>
      <c r="Y48">
        <v>0</v>
      </c>
      <c r="Z48">
        <v>12.690778</v>
      </c>
      <c r="AA48">
        <v>40.807771000000002</v>
      </c>
      <c r="AB48">
        <v>40.533273999999999</v>
      </c>
      <c r="AC48">
        <v>29.601353</v>
      </c>
      <c r="AD48">
        <v>27.801815999999999</v>
      </c>
      <c r="AE48">
        <v>50.334015999999998</v>
      </c>
      <c r="AF48">
        <v>8.1749489999999998</v>
      </c>
      <c r="AG48">
        <v>40.011502</v>
      </c>
      <c r="AH48">
        <v>154.92911000000001</v>
      </c>
      <c r="AI48">
        <v>15.559312</v>
      </c>
      <c r="AJ48">
        <v>0</v>
      </c>
      <c r="AK48">
        <v>53.835344999999997</v>
      </c>
      <c r="AL48">
        <v>51.752226</v>
      </c>
      <c r="AM48">
        <v>5.364617</v>
      </c>
      <c r="AN48">
        <v>1.0539419999999999</v>
      </c>
      <c r="AO48">
        <v>28.46508</v>
      </c>
      <c r="AP48">
        <v>5.5811890000000002</v>
      </c>
      <c r="AQ48">
        <v>0</v>
      </c>
      <c r="AR48">
        <v>45.962389999999999</v>
      </c>
      <c r="AS48">
        <v>32.796320000000001</v>
      </c>
      <c r="AT48">
        <v>17.065559</v>
      </c>
      <c r="AU48">
        <v>0</v>
      </c>
      <c r="AV48">
        <v>0</v>
      </c>
      <c r="AW48">
        <v>0</v>
      </c>
      <c r="AX48">
        <v>0</v>
      </c>
      <c r="AY48">
        <v>2.114992</v>
      </c>
      <c r="AZ48">
        <v>1.1284240000000001</v>
      </c>
      <c r="BA48">
        <v>1.6987859999999999</v>
      </c>
      <c r="BB48">
        <v>0.679782</v>
      </c>
      <c r="BC48">
        <v>77.459999999999994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2423.4770239999998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363.62270000000001</v>
      </c>
      <c r="L49">
        <v>345.51818900000001</v>
      </c>
      <c r="M49">
        <v>88.691812999999996</v>
      </c>
      <c r="N49">
        <v>115.787038</v>
      </c>
      <c r="O49">
        <v>121.310901</v>
      </c>
      <c r="P49">
        <v>137.48439999999999</v>
      </c>
      <c r="Q49">
        <v>11.586212</v>
      </c>
      <c r="R49">
        <v>18.957438</v>
      </c>
      <c r="S49">
        <v>13.133311000000001</v>
      </c>
      <c r="T49">
        <v>0.38684099999999999</v>
      </c>
      <c r="U49">
        <v>405.45311400000003</v>
      </c>
      <c r="V49">
        <v>8.09483</v>
      </c>
      <c r="W49">
        <v>12.431687999999999</v>
      </c>
      <c r="X49">
        <v>94.619958999999994</v>
      </c>
      <c r="Y49">
        <v>0</v>
      </c>
      <c r="Z49">
        <v>12.690778</v>
      </c>
      <c r="AA49">
        <v>40.807771000000002</v>
      </c>
      <c r="AB49">
        <v>40.533273999999999</v>
      </c>
      <c r="AC49">
        <v>29.601353</v>
      </c>
      <c r="AD49">
        <v>27.801815999999999</v>
      </c>
      <c r="AE49">
        <v>50.334015999999998</v>
      </c>
      <c r="AF49">
        <v>8.1749489999999998</v>
      </c>
      <c r="AG49">
        <v>40.011502</v>
      </c>
      <c r="AH49">
        <v>154.92911000000001</v>
      </c>
      <c r="AI49">
        <v>15.559312</v>
      </c>
      <c r="AJ49">
        <v>0</v>
      </c>
      <c r="AK49">
        <v>53.835344999999997</v>
      </c>
      <c r="AL49">
        <v>51.752226</v>
      </c>
      <c r="AM49">
        <v>5.364617</v>
      </c>
      <c r="AN49">
        <v>1.0539419999999999</v>
      </c>
      <c r="AO49">
        <v>28.46508</v>
      </c>
      <c r="AP49">
        <v>5.5811890000000002</v>
      </c>
      <c r="AQ49">
        <v>0</v>
      </c>
      <c r="AR49">
        <v>45.962389999999999</v>
      </c>
      <c r="AS49">
        <v>32.796320000000001</v>
      </c>
      <c r="AT49">
        <v>18.961402</v>
      </c>
      <c r="AU49">
        <v>0</v>
      </c>
      <c r="AV49">
        <v>0</v>
      </c>
      <c r="AW49">
        <v>0</v>
      </c>
      <c r="AX49">
        <v>0</v>
      </c>
      <c r="AY49">
        <v>2.114992</v>
      </c>
      <c r="AZ49">
        <v>1.1284240000000001</v>
      </c>
      <c r="BA49">
        <v>1.6987859999999999</v>
      </c>
      <c r="BB49">
        <v>0.70105600000000001</v>
      </c>
      <c r="BC49">
        <v>77.459999999999994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2484.3980839999995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364.47063100000003</v>
      </c>
      <c r="L50">
        <v>348.03804400000001</v>
      </c>
      <c r="M50">
        <v>90.321054000000004</v>
      </c>
      <c r="N50">
        <v>115.787038</v>
      </c>
      <c r="O50">
        <v>121.310901</v>
      </c>
      <c r="P50">
        <v>137.48439999999999</v>
      </c>
      <c r="Q50">
        <v>11.601139</v>
      </c>
      <c r="R50">
        <v>18.957438</v>
      </c>
      <c r="S50">
        <v>13.821355000000001</v>
      </c>
      <c r="T50">
        <v>0.391403</v>
      </c>
      <c r="U50">
        <v>405.45311400000003</v>
      </c>
      <c r="V50">
        <v>8.09483</v>
      </c>
      <c r="W50">
        <v>12.431687999999999</v>
      </c>
      <c r="X50">
        <v>94.619958999999994</v>
      </c>
      <c r="Y50">
        <v>0</v>
      </c>
      <c r="Z50">
        <v>12.690778</v>
      </c>
      <c r="AA50">
        <v>40.807771000000002</v>
      </c>
      <c r="AB50">
        <v>40.533273999999999</v>
      </c>
      <c r="AC50">
        <v>29.601353</v>
      </c>
      <c r="AD50">
        <v>27.801815999999999</v>
      </c>
      <c r="AE50">
        <v>50.334015999999998</v>
      </c>
      <c r="AF50">
        <v>8.1749489999999998</v>
      </c>
      <c r="AG50">
        <v>40.011502</v>
      </c>
      <c r="AH50">
        <v>154.92911000000001</v>
      </c>
      <c r="AI50">
        <v>15.559312</v>
      </c>
      <c r="AJ50">
        <v>0</v>
      </c>
      <c r="AK50">
        <v>53.835344999999997</v>
      </c>
      <c r="AL50">
        <v>51.752226</v>
      </c>
      <c r="AM50">
        <v>5.364617</v>
      </c>
      <c r="AN50">
        <v>1.0539419999999999</v>
      </c>
      <c r="AO50">
        <v>28.46508</v>
      </c>
      <c r="AP50">
        <v>5.5811890000000002</v>
      </c>
      <c r="AQ50">
        <v>0</v>
      </c>
      <c r="AR50">
        <v>45.962389999999999</v>
      </c>
      <c r="AS50">
        <v>32.796320000000001</v>
      </c>
      <c r="AT50">
        <v>16.930133999999999</v>
      </c>
      <c r="AU50">
        <v>0</v>
      </c>
      <c r="AV50">
        <v>0</v>
      </c>
      <c r="AW50">
        <v>0</v>
      </c>
      <c r="AX50">
        <v>0</v>
      </c>
      <c r="AY50">
        <v>2.114992</v>
      </c>
      <c r="AZ50">
        <v>1.1284240000000001</v>
      </c>
      <c r="BA50">
        <v>1.6987859999999999</v>
      </c>
      <c r="BB50">
        <v>0.70105600000000001</v>
      </c>
      <c r="BC50">
        <v>77.459999999999994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2488.0713759999999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364.23200700000001</v>
      </c>
      <c r="L51">
        <v>335.75636600000001</v>
      </c>
      <c r="M51">
        <v>90.321054000000004</v>
      </c>
      <c r="N51">
        <v>115.787038</v>
      </c>
      <c r="O51">
        <v>121.310901</v>
      </c>
      <c r="P51">
        <v>137.48439999999999</v>
      </c>
      <c r="Q51">
        <v>11.462448</v>
      </c>
      <c r="R51">
        <v>18.957438</v>
      </c>
      <c r="S51">
        <v>13.314961</v>
      </c>
      <c r="T51">
        <v>0.35781000000000002</v>
      </c>
      <c r="U51">
        <v>405.45311400000003</v>
      </c>
      <c r="V51">
        <v>8.09483</v>
      </c>
      <c r="W51">
        <v>12.431687999999999</v>
      </c>
      <c r="X51">
        <v>94.619958999999994</v>
      </c>
      <c r="Y51">
        <v>0</v>
      </c>
      <c r="Z51">
        <v>12.690778</v>
      </c>
      <c r="AA51">
        <v>40.807771000000002</v>
      </c>
      <c r="AB51">
        <v>40.533273999999999</v>
      </c>
      <c r="AC51">
        <v>29.601353</v>
      </c>
      <c r="AD51">
        <v>27.801815999999999</v>
      </c>
      <c r="AE51">
        <v>50.334015999999998</v>
      </c>
      <c r="AF51">
        <v>8.1749489999999998</v>
      </c>
      <c r="AG51">
        <v>40.011502</v>
      </c>
      <c r="AH51">
        <v>154.92911000000001</v>
      </c>
      <c r="AI51">
        <v>3.2415240000000001</v>
      </c>
      <c r="AJ51">
        <v>0</v>
      </c>
      <c r="AK51">
        <v>53.835344999999997</v>
      </c>
      <c r="AL51">
        <v>51.752226</v>
      </c>
      <c r="AM51">
        <v>5.364617</v>
      </c>
      <c r="AN51">
        <v>1.0539419999999999</v>
      </c>
      <c r="AO51">
        <v>28.46508</v>
      </c>
      <c r="AP51">
        <v>11.78251</v>
      </c>
      <c r="AQ51">
        <v>0</v>
      </c>
      <c r="AR51">
        <v>45.962389999999999</v>
      </c>
      <c r="AS51">
        <v>32.796320000000001</v>
      </c>
      <c r="AT51">
        <v>19.328061999999999</v>
      </c>
      <c r="AU51">
        <v>0</v>
      </c>
      <c r="AV51">
        <v>0</v>
      </c>
      <c r="AW51">
        <v>0</v>
      </c>
      <c r="AX51">
        <v>0</v>
      </c>
      <c r="AY51">
        <v>2.114992</v>
      </c>
      <c r="AZ51">
        <v>1.1284240000000001</v>
      </c>
      <c r="BA51">
        <v>1.6987859999999999</v>
      </c>
      <c r="BB51">
        <v>0.70105600000000001</v>
      </c>
      <c r="BC51">
        <v>87.14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2480.8338569999996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364.11604399999999</v>
      </c>
      <c r="L52">
        <v>335.75636600000001</v>
      </c>
      <c r="M52">
        <v>90.321054000000004</v>
      </c>
      <c r="N52">
        <v>115.787038</v>
      </c>
      <c r="O52">
        <v>121.310901</v>
      </c>
      <c r="P52">
        <v>137.48439999999999</v>
      </c>
      <c r="Q52">
        <v>11.462448</v>
      </c>
      <c r="R52">
        <v>18.957438</v>
      </c>
      <c r="S52">
        <v>13.314961</v>
      </c>
      <c r="T52">
        <v>0.35781000000000002</v>
      </c>
      <c r="U52">
        <v>405.45311400000003</v>
      </c>
      <c r="V52">
        <v>8.09483</v>
      </c>
      <c r="W52">
        <v>12.431687999999999</v>
      </c>
      <c r="X52">
        <v>94.619958999999994</v>
      </c>
      <c r="Y52">
        <v>0</v>
      </c>
      <c r="Z52">
        <v>12.690778</v>
      </c>
      <c r="AA52">
        <v>40.807771000000002</v>
      </c>
      <c r="AB52">
        <v>40.533273999999999</v>
      </c>
      <c r="AC52">
        <v>29.601353</v>
      </c>
      <c r="AD52">
        <v>27.801815999999999</v>
      </c>
      <c r="AE52">
        <v>50.334015999999998</v>
      </c>
      <c r="AF52">
        <v>8.1749489999999998</v>
      </c>
      <c r="AG52">
        <v>40.011502</v>
      </c>
      <c r="AH52">
        <v>154.92911000000001</v>
      </c>
      <c r="AI52">
        <v>3.2415240000000001</v>
      </c>
      <c r="AJ52">
        <v>0</v>
      </c>
      <c r="AK52">
        <v>53.835344999999997</v>
      </c>
      <c r="AL52">
        <v>51.752226</v>
      </c>
      <c r="AM52">
        <v>5.364617</v>
      </c>
      <c r="AN52">
        <v>1.0539419999999999</v>
      </c>
      <c r="AO52">
        <v>28.46508</v>
      </c>
      <c r="AP52">
        <v>11.78251</v>
      </c>
      <c r="AQ52">
        <v>0</v>
      </c>
      <c r="AR52">
        <v>45.962389999999999</v>
      </c>
      <c r="AS52">
        <v>32.796320000000001</v>
      </c>
      <c r="AT52">
        <v>15.222637000000001</v>
      </c>
      <c r="AU52">
        <v>0</v>
      </c>
      <c r="AV52">
        <v>0</v>
      </c>
      <c r="AW52">
        <v>0</v>
      </c>
      <c r="AX52">
        <v>0</v>
      </c>
      <c r="AY52">
        <v>2.114992</v>
      </c>
      <c r="AZ52">
        <v>1.1284240000000001</v>
      </c>
      <c r="BA52">
        <v>1.6987859999999999</v>
      </c>
      <c r="BB52">
        <v>0.70105600000000001</v>
      </c>
      <c r="BC52">
        <v>87.14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2476.6124689999992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364.23200700000001</v>
      </c>
      <c r="L53">
        <v>335.75636600000001</v>
      </c>
      <c r="M53">
        <v>90.321054000000004</v>
      </c>
      <c r="N53">
        <v>115.787038</v>
      </c>
      <c r="O53">
        <v>121.310901</v>
      </c>
      <c r="P53">
        <v>137.48439999999999</v>
      </c>
      <c r="Q53">
        <v>11.462448</v>
      </c>
      <c r="R53">
        <v>17.021495000000002</v>
      </c>
      <c r="S53">
        <v>13.314961</v>
      </c>
      <c r="T53">
        <v>0.35781000000000002</v>
      </c>
      <c r="U53">
        <v>405.45311400000003</v>
      </c>
      <c r="V53">
        <v>8.09483</v>
      </c>
      <c r="W53">
        <v>12.431687999999999</v>
      </c>
      <c r="X53">
        <v>94.619958999999994</v>
      </c>
      <c r="Y53">
        <v>0</v>
      </c>
      <c r="Z53">
        <v>12.690778</v>
      </c>
      <c r="AA53">
        <v>40.807771000000002</v>
      </c>
      <c r="AB53">
        <v>40.533273999999999</v>
      </c>
      <c r="AC53">
        <v>29.601353</v>
      </c>
      <c r="AD53">
        <v>27.801815999999999</v>
      </c>
      <c r="AE53">
        <v>50.334015999999998</v>
      </c>
      <c r="AF53">
        <v>8.4740319999999993</v>
      </c>
      <c r="AG53">
        <v>40.011502</v>
      </c>
      <c r="AH53">
        <v>154.92911000000001</v>
      </c>
      <c r="AI53">
        <v>3.2415240000000001</v>
      </c>
      <c r="AJ53">
        <v>0</v>
      </c>
      <c r="AK53">
        <v>53.835344999999997</v>
      </c>
      <c r="AL53">
        <v>51.752226</v>
      </c>
      <c r="AM53">
        <v>5.364617</v>
      </c>
      <c r="AN53">
        <v>1.0539419999999999</v>
      </c>
      <c r="AO53">
        <v>28.46508</v>
      </c>
      <c r="AP53">
        <v>11.78251</v>
      </c>
      <c r="AQ53">
        <v>0</v>
      </c>
      <c r="AR53">
        <v>45.962389999999999</v>
      </c>
      <c r="AS53">
        <v>32.796320000000001</v>
      </c>
      <c r="AT53">
        <v>14.524307</v>
      </c>
      <c r="AU53">
        <v>0</v>
      </c>
      <c r="AV53">
        <v>0</v>
      </c>
      <c r="AW53">
        <v>0</v>
      </c>
      <c r="AX53">
        <v>0</v>
      </c>
      <c r="AY53">
        <v>2.114992</v>
      </c>
      <c r="AZ53">
        <v>1.1284240000000001</v>
      </c>
      <c r="BA53">
        <v>1.6987859999999999</v>
      </c>
      <c r="BB53">
        <v>0.70105600000000001</v>
      </c>
      <c r="BC53">
        <v>87.14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2474.3932419999996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364.11604399999999</v>
      </c>
      <c r="L54">
        <v>335.75636600000001</v>
      </c>
      <c r="M54">
        <v>90.321054000000004</v>
      </c>
      <c r="N54">
        <v>115.787038</v>
      </c>
      <c r="O54">
        <v>121.310901</v>
      </c>
      <c r="P54">
        <v>137.48439999999999</v>
      </c>
      <c r="Q54">
        <v>11.462448</v>
      </c>
      <c r="R54">
        <v>17.021495000000002</v>
      </c>
      <c r="S54">
        <v>13.314961</v>
      </c>
      <c r="T54">
        <v>0.35781000000000002</v>
      </c>
      <c r="U54">
        <v>405.45311400000003</v>
      </c>
      <c r="V54">
        <v>8.09483</v>
      </c>
      <c r="W54">
        <v>12.431687999999999</v>
      </c>
      <c r="X54">
        <v>94.619958999999994</v>
      </c>
      <c r="Y54">
        <v>0</v>
      </c>
      <c r="Z54">
        <v>12.690778</v>
      </c>
      <c r="AA54">
        <v>40.807771000000002</v>
      </c>
      <c r="AB54">
        <v>40.533273999999999</v>
      </c>
      <c r="AC54">
        <v>29.601353</v>
      </c>
      <c r="AD54">
        <v>27.801815999999999</v>
      </c>
      <c r="AE54">
        <v>50.334015999999998</v>
      </c>
      <c r="AF54">
        <v>8.4740319999999993</v>
      </c>
      <c r="AG54">
        <v>40.011502</v>
      </c>
      <c r="AH54">
        <v>154.92911000000001</v>
      </c>
      <c r="AI54">
        <v>3.2415240000000001</v>
      </c>
      <c r="AJ54">
        <v>0</v>
      </c>
      <c r="AK54">
        <v>53.835344999999997</v>
      </c>
      <c r="AL54">
        <v>51.752226</v>
      </c>
      <c r="AM54">
        <v>5.364617</v>
      </c>
      <c r="AN54">
        <v>1.0539419999999999</v>
      </c>
      <c r="AO54">
        <v>28.46508</v>
      </c>
      <c r="AP54">
        <v>11.78251</v>
      </c>
      <c r="AQ54">
        <v>0</v>
      </c>
      <c r="AR54">
        <v>45.962389999999999</v>
      </c>
      <c r="AS54">
        <v>32.796320000000001</v>
      </c>
      <c r="AT54">
        <v>14.524307</v>
      </c>
      <c r="AU54">
        <v>0</v>
      </c>
      <c r="AV54">
        <v>0</v>
      </c>
      <c r="AW54">
        <v>0</v>
      </c>
      <c r="AX54">
        <v>0</v>
      </c>
      <c r="AY54">
        <v>2.114992</v>
      </c>
      <c r="AZ54">
        <v>1.1284240000000001</v>
      </c>
      <c r="BA54">
        <v>1.6987859999999999</v>
      </c>
      <c r="BB54">
        <v>0.70105600000000001</v>
      </c>
      <c r="BC54">
        <v>87.14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2474.2772789999995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363.24117200000001</v>
      </c>
      <c r="L55">
        <v>335.75636600000001</v>
      </c>
      <c r="M55">
        <v>90.321054000000004</v>
      </c>
      <c r="N55">
        <v>115.787038</v>
      </c>
      <c r="O55">
        <v>121.310901</v>
      </c>
      <c r="P55">
        <v>137.48439999999999</v>
      </c>
      <c r="Q55">
        <v>11.446376000000001</v>
      </c>
      <c r="R55">
        <v>16.634305999999999</v>
      </c>
      <c r="S55">
        <v>12.489969</v>
      </c>
      <c r="T55">
        <v>0.35227599999999998</v>
      </c>
      <c r="U55">
        <v>405.45311400000003</v>
      </c>
      <c r="V55">
        <v>8.09483</v>
      </c>
      <c r="W55">
        <v>12.431687999999999</v>
      </c>
      <c r="X55">
        <v>94.619958999999994</v>
      </c>
      <c r="Y55">
        <v>0</v>
      </c>
      <c r="Z55">
        <v>12.690778</v>
      </c>
      <c r="AA55">
        <v>40.807771000000002</v>
      </c>
      <c r="AB55">
        <v>40.533273999999999</v>
      </c>
      <c r="AC55">
        <v>29.601353</v>
      </c>
      <c r="AD55">
        <v>37.069087000000003</v>
      </c>
      <c r="AE55">
        <v>50.334015999999998</v>
      </c>
      <c r="AF55">
        <v>8.4740319999999993</v>
      </c>
      <c r="AG55">
        <v>40.011502</v>
      </c>
      <c r="AH55">
        <v>154.92911000000001</v>
      </c>
      <c r="AI55">
        <v>3.2415240000000001</v>
      </c>
      <c r="AJ55">
        <v>0</v>
      </c>
      <c r="AK55">
        <v>53.835344999999997</v>
      </c>
      <c r="AL55">
        <v>51.752226</v>
      </c>
      <c r="AM55">
        <v>5.364617</v>
      </c>
      <c r="AN55">
        <v>1.0539419999999999</v>
      </c>
      <c r="AO55">
        <v>28.46508</v>
      </c>
      <c r="AP55">
        <v>11.78251</v>
      </c>
      <c r="AQ55">
        <v>0</v>
      </c>
      <c r="AR55">
        <v>45.962389999999999</v>
      </c>
      <c r="AS55">
        <v>32.796320000000001</v>
      </c>
      <c r="AT55">
        <v>14.524307</v>
      </c>
      <c r="AU55">
        <v>0</v>
      </c>
      <c r="AV55">
        <v>0</v>
      </c>
      <c r="AW55">
        <v>0</v>
      </c>
      <c r="AX55">
        <v>0</v>
      </c>
      <c r="AY55">
        <v>2.114992</v>
      </c>
      <c r="AZ55">
        <v>1.175937</v>
      </c>
      <c r="BA55">
        <v>1.6987859999999999</v>
      </c>
      <c r="BB55">
        <v>0.70105600000000001</v>
      </c>
      <c r="BC55">
        <v>87.14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2481.4834039999996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363.12056799999999</v>
      </c>
      <c r="L56">
        <v>335.75636600000001</v>
      </c>
      <c r="M56">
        <v>90.321054000000004</v>
      </c>
      <c r="N56">
        <v>115.787038</v>
      </c>
      <c r="O56">
        <v>121.310901</v>
      </c>
      <c r="P56">
        <v>137.48439999999999</v>
      </c>
      <c r="Q56">
        <v>11.446376000000001</v>
      </c>
      <c r="R56">
        <v>16.634305999999999</v>
      </c>
      <c r="S56">
        <v>12.489969</v>
      </c>
      <c r="T56">
        <v>0.35227599999999998</v>
      </c>
      <c r="U56">
        <v>405.45311400000003</v>
      </c>
      <c r="V56">
        <v>8.09483</v>
      </c>
      <c r="W56">
        <v>12.431687999999999</v>
      </c>
      <c r="X56">
        <v>94.619958999999994</v>
      </c>
      <c r="Y56">
        <v>0</v>
      </c>
      <c r="Z56">
        <v>12.690778</v>
      </c>
      <c r="AA56">
        <v>40.807771000000002</v>
      </c>
      <c r="AB56">
        <v>40.533273999999999</v>
      </c>
      <c r="AC56">
        <v>29.601353</v>
      </c>
      <c r="AD56">
        <v>37.069087000000003</v>
      </c>
      <c r="AE56">
        <v>50.334015999999998</v>
      </c>
      <c r="AF56">
        <v>8.4740319999999993</v>
      </c>
      <c r="AG56">
        <v>40.011502</v>
      </c>
      <c r="AH56">
        <v>154.92911000000001</v>
      </c>
      <c r="AI56">
        <v>3.2415240000000001</v>
      </c>
      <c r="AJ56">
        <v>0</v>
      </c>
      <c r="AK56">
        <v>53.835344999999997</v>
      </c>
      <c r="AL56">
        <v>51.752226</v>
      </c>
      <c r="AM56">
        <v>5.364617</v>
      </c>
      <c r="AN56">
        <v>1.0539419999999999</v>
      </c>
      <c r="AO56">
        <v>28.46508</v>
      </c>
      <c r="AP56">
        <v>11.78251</v>
      </c>
      <c r="AQ56">
        <v>0</v>
      </c>
      <c r="AR56">
        <v>45.962389999999999</v>
      </c>
      <c r="AS56">
        <v>32.796320000000001</v>
      </c>
      <c r="AT56">
        <v>14.524307</v>
      </c>
      <c r="AU56">
        <v>0</v>
      </c>
      <c r="AV56">
        <v>0</v>
      </c>
      <c r="AW56">
        <v>0</v>
      </c>
      <c r="AX56">
        <v>0</v>
      </c>
      <c r="AY56">
        <v>2.114992</v>
      </c>
      <c r="AZ56">
        <v>1.175937</v>
      </c>
      <c r="BA56">
        <v>1.6987859999999999</v>
      </c>
      <c r="BB56">
        <v>0.70105600000000001</v>
      </c>
      <c r="BC56">
        <v>87.14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2481.3627999999999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363.24117200000001</v>
      </c>
      <c r="L57">
        <v>332.87112999999999</v>
      </c>
      <c r="M57">
        <v>90.321054000000004</v>
      </c>
      <c r="N57">
        <v>115.787038</v>
      </c>
      <c r="O57">
        <v>121.310901</v>
      </c>
      <c r="P57">
        <v>137.48439999999999</v>
      </c>
      <c r="Q57">
        <v>11.446376000000001</v>
      </c>
      <c r="R57">
        <v>16.474045</v>
      </c>
      <c r="S57">
        <v>12.489969</v>
      </c>
      <c r="T57">
        <v>0.35227599999999998</v>
      </c>
      <c r="U57">
        <v>405.45311400000003</v>
      </c>
      <c r="V57">
        <v>8.09483</v>
      </c>
      <c r="W57">
        <v>12.431687999999999</v>
      </c>
      <c r="X57">
        <v>94.619958999999994</v>
      </c>
      <c r="Y57">
        <v>0</v>
      </c>
      <c r="Z57">
        <v>12.690778</v>
      </c>
      <c r="AA57">
        <v>40.807771000000002</v>
      </c>
      <c r="AB57">
        <v>40.533273999999999</v>
      </c>
      <c r="AC57">
        <v>29.601353</v>
      </c>
      <c r="AD57">
        <v>37.069087000000003</v>
      </c>
      <c r="AE57">
        <v>50.334015999999998</v>
      </c>
      <c r="AF57">
        <v>8.4740319999999993</v>
      </c>
      <c r="AG57">
        <v>40.011502</v>
      </c>
      <c r="AH57">
        <v>154.92911000000001</v>
      </c>
      <c r="AI57">
        <v>3.2415240000000001</v>
      </c>
      <c r="AJ57">
        <v>0</v>
      </c>
      <c r="AK57">
        <v>53.835344999999997</v>
      </c>
      <c r="AL57">
        <v>51.752226</v>
      </c>
      <c r="AM57">
        <v>5.364617</v>
      </c>
      <c r="AN57">
        <v>1.0539419999999999</v>
      </c>
      <c r="AO57">
        <v>28.46508</v>
      </c>
      <c r="AP57">
        <v>7.4415849999999999</v>
      </c>
      <c r="AQ57">
        <v>0</v>
      </c>
      <c r="AR57">
        <v>45.962389999999999</v>
      </c>
      <c r="AS57">
        <v>32.796320000000001</v>
      </c>
      <c r="AT57">
        <v>14.524307</v>
      </c>
      <c r="AU57">
        <v>0</v>
      </c>
      <c r="AV57">
        <v>0</v>
      </c>
      <c r="AW57">
        <v>0</v>
      </c>
      <c r="AX57">
        <v>0</v>
      </c>
      <c r="AY57">
        <v>2.114992</v>
      </c>
      <c r="AZ57">
        <v>1.175937</v>
      </c>
      <c r="BA57">
        <v>1.6987859999999999</v>
      </c>
      <c r="BB57">
        <v>0.679782</v>
      </c>
      <c r="BC57">
        <v>87.14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2474.0757079999998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363.12056799999999</v>
      </c>
      <c r="L58">
        <v>332.87112999999999</v>
      </c>
      <c r="M58">
        <v>90.321054000000004</v>
      </c>
      <c r="N58">
        <v>115.787038</v>
      </c>
      <c r="O58">
        <v>121.310901</v>
      </c>
      <c r="P58">
        <v>137.48439999999999</v>
      </c>
      <c r="Q58">
        <v>11.446376000000001</v>
      </c>
      <c r="R58">
        <v>16.474045</v>
      </c>
      <c r="S58">
        <v>12.489969</v>
      </c>
      <c r="T58">
        <v>0.35227599999999998</v>
      </c>
      <c r="U58">
        <v>405.45311400000003</v>
      </c>
      <c r="V58">
        <v>14.973697</v>
      </c>
      <c r="W58">
        <v>21.254052999999999</v>
      </c>
      <c r="X58">
        <v>129.88361900000001</v>
      </c>
      <c r="Y58">
        <v>0</v>
      </c>
      <c r="Z58">
        <v>12.690778</v>
      </c>
      <c r="AA58">
        <v>40.807771000000002</v>
      </c>
      <c r="AB58">
        <v>40.533273999999999</v>
      </c>
      <c r="AC58">
        <v>29.601353</v>
      </c>
      <c r="AD58">
        <v>37.069087000000003</v>
      </c>
      <c r="AE58">
        <v>50.334015999999998</v>
      </c>
      <c r="AF58">
        <v>8.4740319999999993</v>
      </c>
      <c r="AG58">
        <v>40.011502</v>
      </c>
      <c r="AH58">
        <v>154.92911000000001</v>
      </c>
      <c r="AI58">
        <v>3.2415240000000001</v>
      </c>
      <c r="AJ58">
        <v>0</v>
      </c>
      <c r="AK58">
        <v>53.835344999999997</v>
      </c>
      <c r="AL58">
        <v>51.752226</v>
      </c>
      <c r="AM58">
        <v>5.364617</v>
      </c>
      <c r="AN58">
        <v>1.0539419999999999</v>
      </c>
      <c r="AO58">
        <v>28.46508</v>
      </c>
      <c r="AP58">
        <v>11.78251</v>
      </c>
      <c r="AQ58">
        <v>0</v>
      </c>
      <c r="AR58">
        <v>45.962389999999999</v>
      </c>
      <c r="AS58">
        <v>32.796320000000001</v>
      </c>
      <c r="AT58">
        <v>14.524307</v>
      </c>
      <c r="AU58">
        <v>0</v>
      </c>
      <c r="AV58">
        <v>0</v>
      </c>
      <c r="AW58">
        <v>0</v>
      </c>
      <c r="AX58">
        <v>0</v>
      </c>
      <c r="AY58">
        <v>2.114992</v>
      </c>
      <c r="AZ58">
        <v>1.175937</v>
      </c>
      <c r="BA58">
        <v>1.6987859999999999</v>
      </c>
      <c r="BB58">
        <v>0.679782</v>
      </c>
      <c r="BC58">
        <v>87.14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2529.2609210000005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363.24117200000001</v>
      </c>
      <c r="L59">
        <v>332.299892</v>
      </c>
      <c r="M59">
        <v>90.321054000000004</v>
      </c>
      <c r="N59">
        <v>115.787038</v>
      </c>
      <c r="O59">
        <v>121.310901</v>
      </c>
      <c r="P59">
        <v>137.48439999999999</v>
      </c>
      <c r="Q59">
        <v>11.442003</v>
      </c>
      <c r="R59">
        <v>21.8765</v>
      </c>
      <c r="S59">
        <v>12.489969</v>
      </c>
      <c r="T59">
        <v>0.35227599999999998</v>
      </c>
      <c r="U59">
        <v>405.45311400000003</v>
      </c>
      <c r="V59">
        <v>14.973697</v>
      </c>
      <c r="W59">
        <v>22.447717000000001</v>
      </c>
      <c r="X59">
        <v>142.82450700000001</v>
      </c>
      <c r="Y59">
        <v>0</v>
      </c>
      <c r="Z59">
        <v>12.690778</v>
      </c>
      <c r="AA59">
        <v>40.807771000000002</v>
      </c>
      <c r="AB59">
        <v>40.533273999999999</v>
      </c>
      <c r="AC59">
        <v>29.601353</v>
      </c>
      <c r="AD59">
        <v>37.069087000000003</v>
      </c>
      <c r="AE59">
        <v>50.334015999999998</v>
      </c>
      <c r="AF59">
        <v>8.4740319999999993</v>
      </c>
      <c r="AG59">
        <v>40.011502</v>
      </c>
      <c r="AH59">
        <v>154.92911000000001</v>
      </c>
      <c r="AI59">
        <v>3.2415240000000001</v>
      </c>
      <c r="AJ59">
        <v>0</v>
      </c>
      <c r="AK59">
        <v>53.835344999999997</v>
      </c>
      <c r="AL59">
        <v>51.752226</v>
      </c>
      <c r="AM59">
        <v>5.364617</v>
      </c>
      <c r="AN59">
        <v>1.0539419999999999</v>
      </c>
      <c r="AO59">
        <v>28.46508</v>
      </c>
      <c r="AP59">
        <v>11.78251</v>
      </c>
      <c r="AQ59">
        <v>16.698004000000001</v>
      </c>
      <c r="AR59">
        <v>45.962389999999999</v>
      </c>
      <c r="AS59">
        <v>32.796320000000001</v>
      </c>
      <c r="AT59">
        <v>14.524307</v>
      </c>
      <c r="AU59">
        <v>0</v>
      </c>
      <c r="AV59">
        <v>0</v>
      </c>
      <c r="AW59">
        <v>0</v>
      </c>
      <c r="AX59">
        <v>0</v>
      </c>
      <c r="AY59">
        <v>2.114992</v>
      </c>
      <c r="AZ59">
        <v>1.7639050000000001</v>
      </c>
      <c r="BA59">
        <v>1.6987859999999999</v>
      </c>
      <c r="BB59">
        <v>0.679782</v>
      </c>
      <c r="BC59">
        <v>91.98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2570.4688930000002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363.12056799999999</v>
      </c>
      <c r="L60">
        <v>332.299892</v>
      </c>
      <c r="M60">
        <v>90.321054000000004</v>
      </c>
      <c r="N60">
        <v>115.787038</v>
      </c>
      <c r="O60">
        <v>121.310901</v>
      </c>
      <c r="P60">
        <v>137.48439999999999</v>
      </c>
      <c r="Q60">
        <v>11.442003</v>
      </c>
      <c r="R60">
        <v>22.003708</v>
      </c>
      <c r="S60">
        <v>12.489969</v>
      </c>
      <c r="T60">
        <v>0.35227599999999998</v>
      </c>
      <c r="U60">
        <v>405.45311400000003</v>
      </c>
      <c r="V60">
        <v>14.973697</v>
      </c>
      <c r="W60">
        <v>22.447717000000001</v>
      </c>
      <c r="X60">
        <v>142.82450700000001</v>
      </c>
      <c r="Y60">
        <v>0</v>
      </c>
      <c r="Z60">
        <v>12.690778</v>
      </c>
      <c r="AA60">
        <v>40.807771000000002</v>
      </c>
      <c r="AB60">
        <v>40.533273999999999</v>
      </c>
      <c r="AC60">
        <v>29.601353</v>
      </c>
      <c r="AD60">
        <v>37.069087000000003</v>
      </c>
      <c r="AE60">
        <v>50.334015999999998</v>
      </c>
      <c r="AF60">
        <v>8.4740319999999993</v>
      </c>
      <c r="AG60">
        <v>40.011502</v>
      </c>
      <c r="AH60">
        <v>154.92911000000001</v>
      </c>
      <c r="AI60">
        <v>3.2415240000000001</v>
      </c>
      <c r="AJ60">
        <v>0</v>
      </c>
      <c r="AK60">
        <v>53.835344999999997</v>
      </c>
      <c r="AL60">
        <v>51.752226</v>
      </c>
      <c r="AM60">
        <v>5.364617</v>
      </c>
      <c r="AN60">
        <v>1.0539419999999999</v>
      </c>
      <c r="AO60">
        <v>28.46508</v>
      </c>
      <c r="AP60">
        <v>11.78251</v>
      </c>
      <c r="AQ60">
        <v>25.047006</v>
      </c>
      <c r="AR60">
        <v>45.962389999999999</v>
      </c>
      <c r="AS60">
        <v>32.796320000000001</v>
      </c>
      <c r="AT60">
        <v>14.524307</v>
      </c>
      <c r="AU60">
        <v>0</v>
      </c>
      <c r="AV60">
        <v>0</v>
      </c>
      <c r="AW60">
        <v>0</v>
      </c>
      <c r="AX60">
        <v>0</v>
      </c>
      <c r="AY60">
        <v>2.114992</v>
      </c>
      <c r="AZ60">
        <v>2.3518729999999999</v>
      </c>
      <c r="BA60">
        <v>1.6987859999999999</v>
      </c>
      <c r="BB60">
        <v>0.679782</v>
      </c>
      <c r="BC60">
        <v>91.98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2579.4124670000001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363.24117200000001</v>
      </c>
      <c r="L61">
        <v>377.38896599999998</v>
      </c>
      <c r="M61">
        <v>90.321054000000004</v>
      </c>
      <c r="N61">
        <v>115.787038</v>
      </c>
      <c r="O61">
        <v>121.310901</v>
      </c>
      <c r="P61">
        <v>137.48439999999999</v>
      </c>
      <c r="Q61">
        <v>11.558571000000001</v>
      </c>
      <c r="R61">
        <v>22.000278999999999</v>
      </c>
      <c r="S61">
        <v>13.056125</v>
      </c>
      <c r="T61">
        <v>0.35227599999999998</v>
      </c>
      <c r="U61">
        <v>389.11473899999999</v>
      </c>
      <c r="V61">
        <v>14.973697</v>
      </c>
      <c r="W61">
        <v>22.447717000000001</v>
      </c>
      <c r="X61">
        <v>142.82450700000001</v>
      </c>
      <c r="Y61">
        <v>0</v>
      </c>
      <c r="Z61">
        <v>12.690778</v>
      </c>
      <c r="AA61">
        <v>40.807771000000002</v>
      </c>
      <c r="AB61">
        <v>40.533273999999999</v>
      </c>
      <c r="AC61">
        <v>29.601353</v>
      </c>
      <c r="AD61">
        <v>37.069087000000003</v>
      </c>
      <c r="AE61">
        <v>50.334015999999998</v>
      </c>
      <c r="AF61">
        <v>8.4740319999999993</v>
      </c>
      <c r="AG61">
        <v>40.011502</v>
      </c>
      <c r="AH61">
        <v>154.92911000000001</v>
      </c>
      <c r="AI61">
        <v>3.2415240000000001</v>
      </c>
      <c r="AJ61">
        <v>0</v>
      </c>
      <c r="AK61">
        <v>53.835344999999997</v>
      </c>
      <c r="AL61">
        <v>51.752226</v>
      </c>
      <c r="AM61">
        <v>5.364617</v>
      </c>
      <c r="AN61">
        <v>1.0539419999999999</v>
      </c>
      <c r="AO61">
        <v>28.46508</v>
      </c>
      <c r="AP61">
        <v>9.3019820000000006</v>
      </c>
      <c r="AQ61">
        <v>25.047006</v>
      </c>
      <c r="AR61">
        <v>45.962389999999999</v>
      </c>
      <c r="AS61">
        <v>32.796320000000001</v>
      </c>
      <c r="AT61">
        <v>14.524307</v>
      </c>
      <c r="AU61">
        <v>0</v>
      </c>
      <c r="AV61">
        <v>0</v>
      </c>
      <c r="AW61">
        <v>0</v>
      </c>
      <c r="AX61">
        <v>0</v>
      </c>
      <c r="AY61">
        <v>2.114992</v>
      </c>
      <c r="AZ61">
        <v>2.3518729999999999</v>
      </c>
      <c r="BA61">
        <v>1.6987859999999999</v>
      </c>
      <c r="BB61">
        <v>0.67939899999999998</v>
      </c>
      <c r="BC61">
        <v>96.82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2611.3221540000004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363.12056799999999</v>
      </c>
      <c r="L62">
        <v>407.73235399999999</v>
      </c>
      <c r="M62">
        <v>90.321054000000004</v>
      </c>
      <c r="N62">
        <v>115.787038</v>
      </c>
      <c r="O62">
        <v>121.310901</v>
      </c>
      <c r="P62">
        <v>137.48439999999999</v>
      </c>
      <c r="Q62">
        <v>11.558571000000001</v>
      </c>
      <c r="R62">
        <v>33.956322999999998</v>
      </c>
      <c r="S62">
        <v>13.056125</v>
      </c>
      <c r="T62">
        <v>0.35227599999999998</v>
      </c>
      <c r="U62">
        <v>389.11473899999999</v>
      </c>
      <c r="V62">
        <v>14.973697</v>
      </c>
      <c r="W62">
        <v>30.352101999999999</v>
      </c>
      <c r="X62">
        <v>142.82450700000001</v>
      </c>
      <c r="Y62">
        <v>0</v>
      </c>
      <c r="Z62">
        <v>12.690778</v>
      </c>
      <c r="AA62">
        <v>40.807771000000002</v>
      </c>
      <c r="AB62">
        <v>40.533273999999999</v>
      </c>
      <c r="AC62">
        <v>29.601353</v>
      </c>
      <c r="AD62">
        <v>37.069087000000003</v>
      </c>
      <c r="AE62">
        <v>50.334015999999998</v>
      </c>
      <c r="AF62">
        <v>8.4740319999999993</v>
      </c>
      <c r="AG62">
        <v>40.011502</v>
      </c>
      <c r="AH62">
        <v>154.92911000000001</v>
      </c>
      <c r="AI62">
        <v>3.2415240000000001</v>
      </c>
      <c r="AJ62">
        <v>0</v>
      </c>
      <c r="AK62">
        <v>53.835344999999997</v>
      </c>
      <c r="AL62">
        <v>51.752226</v>
      </c>
      <c r="AM62">
        <v>5.364617</v>
      </c>
      <c r="AN62">
        <v>1.0539419999999999</v>
      </c>
      <c r="AO62">
        <v>28.46508</v>
      </c>
      <c r="AP62">
        <v>9.3019820000000006</v>
      </c>
      <c r="AQ62">
        <v>25.047006</v>
      </c>
      <c r="AR62">
        <v>45.962389999999999</v>
      </c>
      <c r="AS62">
        <v>32.796320000000001</v>
      </c>
      <c r="AT62">
        <v>14.524307</v>
      </c>
      <c r="AU62">
        <v>0</v>
      </c>
      <c r="AV62">
        <v>0</v>
      </c>
      <c r="AW62">
        <v>0</v>
      </c>
      <c r="AX62">
        <v>0</v>
      </c>
      <c r="AY62">
        <v>2.114992</v>
      </c>
      <c r="AZ62">
        <v>2.3518729999999999</v>
      </c>
      <c r="BA62">
        <v>1.6987859999999999</v>
      </c>
      <c r="BB62">
        <v>0.67939899999999998</v>
      </c>
      <c r="BC62">
        <v>96.82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2661.4053670000003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363.24117200000001</v>
      </c>
      <c r="L63">
        <v>435.49287399999997</v>
      </c>
      <c r="M63">
        <v>87.410059000000004</v>
      </c>
      <c r="N63">
        <v>115.787038</v>
      </c>
      <c r="O63">
        <v>121.310901</v>
      </c>
      <c r="P63">
        <v>137.48439999999999</v>
      </c>
      <c r="Q63">
        <v>11.941295</v>
      </c>
      <c r="R63">
        <v>33.956322999999998</v>
      </c>
      <c r="S63">
        <v>14.446802999999999</v>
      </c>
      <c r="T63">
        <v>0.78424199999999999</v>
      </c>
      <c r="U63">
        <v>389.11473899999999</v>
      </c>
      <c r="V63">
        <v>14.973697</v>
      </c>
      <c r="W63">
        <v>36.190251000000004</v>
      </c>
      <c r="X63">
        <v>142.82450700000001</v>
      </c>
      <c r="Y63">
        <v>0</v>
      </c>
      <c r="Z63">
        <v>12.690778</v>
      </c>
      <c r="AA63">
        <v>40.807771000000002</v>
      </c>
      <c r="AB63">
        <v>40.533273999999999</v>
      </c>
      <c r="AC63">
        <v>29.601353</v>
      </c>
      <c r="AD63">
        <v>37.069087000000003</v>
      </c>
      <c r="AE63">
        <v>50.334015999999998</v>
      </c>
      <c r="AF63">
        <v>8.4740319999999993</v>
      </c>
      <c r="AG63">
        <v>40.011502</v>
      </c>
      <c r="AH63">
        <v>154.92911000000001</v>
      </c>
      <c r="AI63">
        <v>3.2415240000000001</v>
      </c>
      <c r="AJ63">
        <v>0</v>
      </c>
      <c r="AK63">
        <v>53.835344999999997</v>
      </c>
      <c r="AL63">
        <v>51.752226</v>
      </c>
      <c r="AM63">
        <v>5.364617</v>
      </c>
      <c r="AN63">
        <v>1.0539419999999999</v>
      </c>
      <c r="AO63">
        <v>28.46508</v>
      </c>
      <c r="AP63">
        <v>9.3019820000000006</v>
      </c>
      <c r="AQ63">
        <v>25.047006</v>
      </c>
      <c r="AR63">
        <v>45.962389999999999</v>
      </c>
      <c r="AS63">
        <v>32.796320000000001</v>
      </c>
      <c r="AT63">
        <v>14.524307</v>
      </c>
      <c r="AU63">
        <v>0</v>
      </c>
      <c r="AV63">
        <v>0</v>
      </c>
      <c r="AW63">
        <v>0</v>
      </c>
      <c r="AX63">
        <v>0</v>
      </c>
      <c r="AY63">
        <v>2.114992</v>
      </c>
      <c r="AZ63">
        <v>2.3518729999999999</v>
      </c>
      <c r="BA63">
        <v>1.6987859999999999</v>
      </c>
      <c r="BB63">
        <v>0.67939899999999998</v>
      </c>
      <c r="BC63">
        <v>96.82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2694.4190130000002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377.740229</v>
      </c>
      <c r="L64">
        <v>444.04208</v>
      </c>
      <c r="M64">
        <v>87.410059000000004</v>
      </c>
      <c r="N64">
        <v>115.787038</v>
      </c>
      <c r="O64">
        <v>121.310901</v>
      </c>
      <c r="P64">
        <v>137.48439999999999</v>
      </c>
      <c r="Q64">
        <v>11.941295</v>
      </c>
      <c r="R64">
        <v>33.956322999999998</v>
      </c>
      <c r="S64">
        <v>14.446802999999999</v>
      </c>
      <c r="T64">
        <v>0.78424199999999999</v>
      </c>
      <c r="U64">
        <v>389.11473899999999</v>
      </c>
      <c r="V64">
        <v>14.973697</v>
      </c>
      <c r="W64">
        <v>36.190251000000004</v>
      </c>
      <c r="X64">
        <v>142.82450700000001</v>
      </c>
      <c r="Y64">
        <v>0</v>
      </c>
      <c r="Z64">
        <v>12.690778</v>
      </c>
      <c r="AA64">
        <v>40.807771000000002</v>
      </c>
      <c r="AB64">
        <v>40.533273999999999</v>
      </c>
      <c r="AC64">
        <v>29.601353</v>
      </c>
      <c r="AD64">
        <v>37.069087000000003</v>
      </c>
      <c r="AE64">
        <v>50.334015999999998</v>
      </c>
      <c r="AF64">
        <v>8.4740319999999993</v>
      </c>
      <c r="AG64">
        <v>40.011502</v>
      </c>
      <c r="AH64">
        <v>154.92911000000001</v>
      </c>
      <c r="AI64">
        <v>3.2415240000000001</v>
      </c>
      <c r="AJ64">
        <v>0</v>
      </c>
      <c r="AK64">
        <v>53.835344999999997</v>
      </c>
      <c r="AL64">
        <v>51.752226</v>
      </c>
      <c r="AM64">
        <v>5.364617</v>
      </c>
      <c r="AN64">
        <v>1.0539419999999999</v>
      </c>
      <c r="AO64">
        <v>28.46508</v>
      </c>
      <c r="AP64">
        <v>9.3019820000000006</v>
      </c>
      <c r="AQ64">
        <v>25.047006</v>
      </c>
      <c r="AR64">
        <v>45.962389999999999</v>
      </c>
      <c r="AS64">
        <v>32.796320000000001</v>
      </c>
      <c r="AT64">
        <v>14.524307</v>
      </c>
      <c r="AU64">
        <v>0</v>
      </c>
      <c r="AV64">
        <v>0</v>
      </c>
      <c r="AW64">
        <v>0</v>
      </c>
      <c r="AX64">
        <v>0</v>
      </c>
      <c r="AY64">
        <v>2.114992</v>
      </c>
      <c r="AZ64">
        <v>2.3518729999999999</v>
      </c>
      <c r="BA64">
        <v>1.6987859999999999</v>
      </c>
      <c r="BB64">
        <v>0.67939899999999998</v>
      </c>
      <c r="BC64">
        <v>96.82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2717.4672759999994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418.404629</v>
      </c>
      <c r="L65">
        <v>453.57884999999999</v>
      </c>
      <c r="M65">
        <v>87.381889999999999</v>
      </c>
      <c r="N65">
        <v>115.787038</v>
      </c>
      <c r="O65">
        <v>121.310901</v>
      </c>
      <c r="P65">
        <v>137.48439999999999</v>
      </c>
      <c r="Q65">
        <v>11.941295</v>
      </c>
      <c r="R65">
        <v>34.924523000000001</v>
      </c>
      <c r="S65">
        <v>14.446802999999999</v>
      </c>
      <c r="T65">
        <v>0.78424199999999999</v>
      </c>
      <c r="U65">
        <v>389.11473899999999</v>
      </c>
      <c r="V65">
        <v>19.71378</v>
      </c>
      <c r="W65">
        <v>41.096426999999998</v>
      </c>
      <c r="X65">
        <v>142.82450700000001</v>
      </c>
      <c r="Y65">
        <v>0</v>
      </c>
      <c r="Z65">
        <v>6.3453889999999999</v>
      </c>
      <c r="AA65">
        <v>40.807771000000002</v>
      </c>
      <c r="AB65">
        <v>40.533273999999999</v>
      </c>
      <c r="AC65">
        <v>29.601353</v>
      </c>
      <c r="AD65">
        <v>37.069087000000003</v>
      </c>
      <c r="AE65">
        <v>50.334015999999998</v>
      </c>
      <c r="AF65">
        <v>8.4740319999999993</v>
      </c>
      <c r="AG65">
        <v>40.011502</v>
      </c>
      <c r="AH65">
        <v>154.92911000000001</v>
      </c>
      <c r="AI65">
        <v>3.2415240000000001</v>
      </c>
      <c r="AJ65">
        <v>0</v>
      </c>
      <c r="AK65">
        <v>53.835344999999997</v>
      </c>
      <c r="AL65">
        <v>51.752226</v>
      </c>
      <c r="AM65">
        <v>5.364617</v>
      </c>
      <c r="AN65">
        <v>1.0539419999999999</v>
      </c>
      <c r="AO65">
        <v>28.46508</v>
      </c>
      <c r="AP65">
        <v>9.3019820000000006</v>
      </c>
      <c r="AQ65">
        <v>25.047006</v>
      </c>
      <c r="AR65">
        <v>45.962389999999999</v>
      </c>
      <c r="AS65">
        <v>32.796320000000001</v>
      </c>
      <c r="AT65">
        <v>14.524307</v>
      </c>
      <c r="AU65">
        <v>0</v>
      </c>
      <c r="AV65">
        <v>0</v>
      </c>
      <c r="AW65">
        <v>0</v>
      </c>
      <c r="AX65">
        <v>0</v>
      </c>
      <c r="AY65">
        <v>2.114992</v>
      </c>
      <c r="AZ65">
        <v>2.3518729999999999</v>
      </c>
      <c r="BA65">
        <v>1.6987859999999999</v>
      </c>
      <c r="BB65">
        <v>0.67939899999999998</v>
      </c>
      <c r="BC65">
        <v>96.82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2771.9093469999998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418.404629</v>
      </c>
      <c r="L66">
        <v>449.01862799999998</v>
      </c>
      <c r="M66">
        <v>87.381889999999999</v>
      </c>
      <c r="N66">
        <v>115.787038</v>
      </c>
      <c r="O66">
        <v>121.310901</v>
      </c>
      <c r="P66">
        <v>137.48439999999999</v>
      </c>
      <c r="Q66">
        <v>11.941295</v>
      </c>
      <c r="R66">
        <v>34.924523000000001</v>
      </c>
      <c r="S66">
        <v>14.446802999999999</v>
      </c>
      <c r="T66">
        <v>0.78424199999999999</v>
      </c>
      <c r="U66">
        <v>389.11473899999999</v>
      </c>
      <c r="V66">
        <v>20.070785999999998</v>
      </c>
      <c r="W66">
        <v>42.163173999999998</v>
      </c>
      <c r="X66">
        <v>142.82450700000001</v>
      </c>
      <c r="Y66">
        <v>0</v>
      </c>
      <c r="Z66">
        <v>6.3453889999999999</v>
      </c>
      <c r="AA66">
        <v>40.807771000000002</v>
      </c>
      <c r="AB66">
        <v>40.533273999999999</v>
      </c>
      <c r="AC66">
        <v>29.601353</v>
      </c>
      <c r="AD66">
        <v>37.069087000000003</v>
      </c>
      <c r="AE66">
        <v>50.334015999999998</v>
      </c>
      <c r="AF66">
        <v>8.4740319999999993</v>
      </c>
      <c r="AG66">
        <v>40.011502</v>
      </c>
      <c r="AH66">
        <v>154.92911000000001</v>
      </c>
      <c r="AI66">
        <v>3.2415240000000001</v>
      </c>
      <c r="AJ66">
        <v>0</v>
      </c>
      <c r="AK66">
        <v>53.835344999999997</v>
      </c>
      <c r="AL66">
        <v>51.752226</v>
      </c>
      <c r="AM66">
        <v>5.364617</v>
      </c>
      <c r="AN66">
        <v>1.0539419999999999</v>
      </c>
      <c r="AO66">
        <v>28.46508</v>
      </c>
      <c r="AP66">
        <v>9.3019820000000006</v>
      </c>
      <c r="AQ66">
        <v>25.047006</v>
      </c>
      <c r="AR66">
        <v>45.962389999999999</v>
      </c>
      <c r="AS66">
        <v>32.796320000000001</v>
      </c>
      <c r="AT66">
        <v>14.524307</v>
      </c>
      <c r="AU66">
        <v>0</v>
      </c>
      <c r="AV66">
        <v>0</v>
      </c>
      <c r="AW66">
        <v>0</v>
      </c>
      <c r="AX66">
        <v>0</v>
      </c>
      <c r="AY66">
        <v>2.114992</v>
      </c>
      <c r="AZ66">
        <v>2.3518729999999999</v>
      </c>
      <c r="BA66">
        <v>1.6987859999999999</v>
      </c>
      <c r="BB66">
        <v>0.67939899999999998</v>
      </c>
      <c r="BC66">
        <v>96.82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2768.7728779999998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466.81462900000002</v>
      </c>
      <c r="L67">
        <v>456.47376800000001</v>
      </c>
      <c r="M67">
        <v>87.381889999999999</v>
      </c>
      <c r="N67">
        <v>115.787038</v>
      </c>
      <c r="O67">
        <v>121.310901</v>
      </c>
      <c r="P67">
        <v>137.48439999999999</v>
      </c>
      <c r="Q67">
        <v>11.721852</v>
      </c>
      <c r="R67">
        <v>34.924523000000001</v>
      </c>
      <c r="S67">
        <v>14.446802999999999</v>
      </c>
      <c r="T67">
        <v>0.78424199999999999</v>
      </c>
      <c r="U67">
        <v>396.98136399999999</v>
      </c>
      <c r="V67">
        <v>20.070785999999998</v>
      </c>
      <c r="W67">
        <v>42.163173999999998</v>
      </c>
      <c r="X67">
        <v>142.82450700000001</v>
      </c>
      <c r="Y67">
        <v>0</v>
      </c>
      <c r="Z67">
        <v>6.3453889999999999</v>
      </c>
      <c r="AA67">
        <v>40.807771000000002</v>
      </c>
      <c r="AB67">
        <v>40.533273999999999</v>
      </c>
      <c r="AC67">
        <v>29.601353</v>
      </c>
      <c r="AD67">
        <v>37.069087000000003</v>
      </c>
      <c r="AE67">
        <v>50.334015999999998</v>
      </c>
      <c r="AF67">
        <v>8.4740319999999993</v>
      </c>
      <c r="AG67">
        <v>40.011502</v>
      </c>
      <c r="AH67">
        <v>154.92911000000001</v>
      </c>
      <c r="AI67">
        <v>3.2415240000000001</v>
      </c>
      <c r="AJ67">
        <v>0</v>
      </c>
      <c r="AK67">
        <v>53.835344999999997</v>
      </c>
      <c r="AL67">
        <v>51.752226</v>
      </c>
      <c r="AM67">
        <v>5.364617</v>
      </c>
      <c r="AN67">
        <v>1.0539419999999999</v>
      </c>
      <c r="AO67">
        <v>28.46508</v>
      </c>
      <c r="AP67">
        <v>9.3019820000000006</v>
      </c>
      <c r="AQ67">
        <v>25.047006</v>
      </c>
      <c r="AR67">
        <v>45.962389999999999</v>
      </c>
      <c r="AS67">
        <v>32.796320000000001</v>
      </c>
      <c r="AT67">
        <v>17.071514000000001</v>
      </c>
      <c r="AU67">
        <v>0</v>
      </c>
      <c r="AV67">
        <v>0</v>
      </c>
      <c r="AW67">
        <v>0</v>
      </c>
      <c r="AX67">
        <v>0</v>
      </c>
      <c r="AY67">
        <v>2.114992</v>
      </c>
      <c r="AZ67">
        <v>2.3518729999999999</v>
      </c>
      <c r="BA67">
        <v>1.6987859999999999</v>
      </c>
      <c r="BB67">
        <v>0.67893599999999998</v>
      </c>
      <c r="BC67">
        <v>94.64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2832.6519439999993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515.22462900000005</v>
      </c>
      <c r="L68">
        <v>442.25090999999998</v>
      </c>
      <c r="M68">
        <v>87.381889999999999</v>
      </c>
      <c r="N68">
        <v>115.787038</v>
      </c>
      <c r="O68">
        <v>121.310901</v>
      </c>
      <c r="P68">
        <v>137.48439999999999</v>
      </c>
      <c r="Q68">
        <v>11.721852</v>
      </c>
      <c r="R68">
        <v>34.924523000000001</v>
      </c>
      <c r="S68">
        <v>14.446802999999999</v>
      </c>
      <c r="T68">
        <v>0.78424199999999999</v>
      </c>
      <c r="U68">
        <v>404.696708</v>
      </c>
      <c r="V68">
        <v>20.070785999999998</v>
      </c>
      <c r="W68">
        <v>42.163173999999998</v>
      </c>
      <c r="X68">
        <v>142.82450700000001</v>
      </c>
      <c r="Y68">
        <v>0</v>
      </c>
      <c r="Z68">
        <v>6.3453889999999999</v>
      </c>
      <c r="AA68">
        <v>40.807771000000002</v>
      </c>
      <c r="AB68">
        <v>40.533273999999999</v>
      </c>
      <c r="AC68">
        <v>29.601353</v>
      </c>
      <c r="AD68">
        <v>37.069087000000003</v>
      </c>
      <c r="AE68">
        <v>50.334015999999998</v>
      </c>
      <c r="AF68">
        <v>8.4740319999999993</v>
      </c>
      <c r="AG68">
        <v>40.011502</v>
      </c>
      <c r="AH68">
        <v>154.92911000000001</v>
      </c>
      <c r="AI68">
        <v>3.2415240000000001</v>
      </c>
      <c r="AJ68">
        <v>0</v>
      </c>
      <c r="AK68">
        <v>53.835344999999997</v>
      </c>
      <c r="AL68">
        <v>80.440961000000001</v>
      </c>
      <c r="AM68">
        <v>5.364617</v>
      </c>
      <c r="AN68">
        <v>1.0539419999999999</v>
      </c>
      <c r="AO68">
        <v>28.46508</v>
      </c>
      <c r="AP68">
        <v>9.3019820000000006</v>
      </c>
      <c r="AQ68">
        <v>25.047006</v>
      </c>
      <c r="AR68">
        <v>45.962389999999999</v>
      </c>
      <c r="AS68">
        <v>32.796320000000001</v>
      </c>
      <c r="AT68">
        <v>19.363990999999999</v>
      </c>
      <c r="AU68">
        <v>0</v>
      </c>
      <c r="AV68">
        <v>0</v>
      </c>
      <c r="AW68">
        <v>0</v>
      </c>
      <c r="AX68">
        <v>0</v>
      </c>
      <c r="AY68">
        <v>2.114992</v>
      </c>
      <c r="AZ68">
        <v>2.3518729999999999</v>
      </c>
      <c r="BA68">
        <v>1.6987859999999999</v>
      </c>
      <c r="BB68">
        <v>0.67893599999999998</v>
      </c>
      <c r="BC68">
        <v>91.98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2902.8756419999991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515.22462900000005</v>
      </c>
      <c r="L69">
        <v>438.47492999999997</v>
      </c>
      <c r="M69">
        <v>87.381889999999999</v>
      </c>
      <c r="N69">
        <v>115.787038</v>
      </c>
      <c r="O69">
        <v>121.310901</v>
      </c>
      <c r="P69">
        <v>137.48439999999999</v>
      </c>
      <c r="Q69">
        <v>11.721852</v>
      </c>
      <c r="R69">
        <v>34.924523000000001</v>
      </c>
      <c r="S69">
        <v>14.446802999999999</v>
      </c>
      <c r="T69">
        <v>0.78424199999999999</v>
      </c>
      <c r="U69">
        <v>405.45311400000003</v>
      </c>
      <c r="V69">
        <v>20.070785999999998</v>
      </c>
      <c r="W69">
        <v>41.138818000000001</v>
      </c>
      <c r="X69">
        <v>142.82450700000001</v>
      </c>
      <c r="Y69">
        <v>0</v>
      </c>
      <c r="Z69">
        <v>6.3453889999999999</v>
      </c>
      <c r="AA69">
        <v>40.807771000000002</v>
      </c>
      <c r="AB69">
        <v>40.533273999999999</v>
      </c>
      <c r="AC69">
        <v>29.601353</v>
      </c>
      <c r="AD69">
        <v>37.069087000000003</v>
      </c>
      <c r="AE69">
        <v>50.334015999999998</v>
      </c>
      <c r="AF69">
        <v>8.4740319999999993</v>
      </c>
      <c r="AG69">
        <v>40.011502</v>
      </c>
      <c r="AH69">
        <v>154.92911000000001</v>
      </c>
      <c r="AI69">
        <v>15.559312</v>
      </c>
      <c r="AJ69">
        <v>0</v>
      </c>
      <c r="AK69">
        <v>53.835344999999997</v>
      </c>
      <c r="AL69">
        <v>82.241038000000003</v>
      </c>
      <c r="AM69">
        <v>5.364617</v>
      </c>
      <c r="AN69">
        <v>1.0539419999999999</v>
      </c>
      <c r="AO69">
        <v>28.46508</v>
      </c>
      <c r="AP69">
        <v>9.3019820000000006</v>
      </c>
      <c r="AQ69">
        <v>25.047006</v>
      </c>
      <c r="AR69">
        <v>45.962389999999999</v>
      </c>
      <c r="AS69">
        <v>32.796320000000001</v>
      </c>
      <c r="AT69">
        <v>18.881457999999999</v>
      </c>
      <c r="AU69">
        <v>0</v>
      </c>
      <c r="AV69">
        <v>0</v>
      </c>
      <c r="AW69">
        <v>0</v>
      </c>
      <c r="AX69">
        <v>0</v>
      </c>
      <c r="AY69">
        <v>2.114992</v>
      </c>
      <c r="AZ69">
        <v>2.3518729999999999</v>
      </c>
      <c r="BA69">
        <v>1.6987859999999999</v>
      </c>
      <c r="BB69">
        <v>0.47856300000000002</v>
      </c>
      <c r="BC69">
        <v>82.3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2902.5866709999996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515.22462900000005</v>
      </c>
      <c r="L70">
        <v>428.71547399999997</v>
      </c>
      <c r="M70">
        <v>87.381889999999999</v>
      </c>
      <c r="N70">
        <v>115.787038</v>
      </c>
      <c r="O70">
        <v>121.310901</v>
      </c>
      <c r="P70">
        <v>137.48439999999999</v>
      </c>
      <c r="Q70">
        <v>11.721852</v>
      </c>
      <c r="R70">
        <v>34.924523000000001</v>
      </c>
      <c r="S70">
        <v>14.446802999999999</v>
      </c>
      <c r="T70">
        <v>0.78424199999999999</v>
      </c>
      <c r="U70">
        <v>405.45311400000003</v>
      </c>
      <c r="V70">
        <v>20.070785999999998</v>
      </c>
      <c r="W70">
        <v>41.138818000000001</v>
      </c>
      <c r="X70">
        <v>142.82450700000001</v>
      </c>
      <c r="Y70">
        <v>0</v>
      </c>
      <c r="Z70">
        <v>6.3453889999999999</v>
      </c>
      <c r="AA70">
        <v>40.807771000000002</v>
      </c>
      <c r="AB70">
        <v>40.533273999999999</v>
      </c>
      <c r="AC70">
        <v>29.601353</v>
      </c>
      <c r="AD70">
        <v>37.069087000000003</v>
      </c>
      <c r="AE70">
        <v>50.334015999999998</v>
      </c>
      <c r="AF70">
        <v>8.4740319999999993</v>
      </c>
      <c r="AG70">
        <v>40.011502</v>
      </c>
      <c r="AH70">
        <v>154.92911000000001</v>
      </c>
      <c r="AI70">
        <v>15.559312</v>
      </c>
      <c r="AJ70">
        <v>0</v>
      </c>
      <c r="AK70">
        <v>53.835344999999997</v>
      </c>
      <c r="AL70">
        <v>82.241038000000003</v>
      </c>
      <c r="AM70">
        <v>5.364617</v>
      </c>
      <c r="AN70">
        <v>1.0539419999999999</v>
      </c>
      <c r="AO70">
        <v>28.46508</v>
      </c>
      <c r="AP70">
        <v>9.3019820000000006</v>
      </c>
      <c r="AQ70">
        <v>25.047006</v>
      </c>
      <c r="AR70">
        <v>45.962389999999999</v>
      </c>
      <c r="AS70">
        <v>32.796320000000001</v>
      </c>
      <c r="AT70">
        <v>19.363990999999999</v>
      </c>
      <c r="AU70">
        <v>0</v>
      </c>
      <c r="AV70">
        <v>0</v>
      </c>
      <c r="AW70">
        <v>0</v>
      </c>
      <c r="AX70">
        <v>0</v>
      </c>
      <c r="AY70">
        <v>2.114992</v>
      </c>
      <c r="AZ70">
        <v>2.3518729999999999</v>
      </c>
      <c r="BA70">
        <v>1.6987859999999999</v>
      </c>
      <c r="BB70">
        <v>0.47856300000000002</v>
      </c>
      <c r="BC70">
        <v>82.3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2893.3097479999992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576.86091799999997</v>
      </c>
      <c r="L71">
        <v>485.20984800000002</v>
      </c>
      <c r="M71">
        <v>87.381889999999999</v>
      </c>
      <c r="N71">
        <v>115.787038</v>
      </c>
      <c r="O71">
        <v>121.310901</v>
      </c>
      <c r="P71">
        <v>137.48439999999999</v>
      </c>
      <c r="Q71">
        <v>11.721671000000001</v>
      </c>
      <c r="R71">
        <v>40.508713</v>
      </c>
      <c r="S71">
        <v>14.446802999999999</v>
      </c>
      <c r="T71">
        <v>0.78424199999999999</v>
      </c>
      <c r="U71">
        <v>405.45311400000003</v>
      </c>
      <c r="V71">
        <v>20.070785999999998</v>
      </c>
      <c r="W71">
        <v>41.138818000000001</v>
      </c>
      <c r="X71">
        <v>142.82450700000001</v>
      </c>
      <c r="Y71">
        <v>0</v>
      </c>
      <c r="Z71">
        <v>6.3453889999999999</v>
      </c>
      <c r="AA71">
        <v>40.807771000000002</v>
      </c>
      <c r="AB71">
        <v>40.533273999999999</v>
      </c>
      <c r="AC71">
        <v>29.601353</v>
      </c>
      <c r="AD71">
        <v>37.069087000000003</v>
      </c>
      <c r="AE71">
        <v>50.334015999999998</v>
      </c>
      <c r="AF71">
        <v>8.4740319999999993</v>
      </c>
      <c r="AG71">
        <v>40.011502</v>
      </c>
      <c r="AH71">
        <v>154.92911000000001</v>
      </c>
      <c r="AI71">
        <v>15.559312</v>
      </c>
      <c r="AJ71">
        <v>0</v>
      </c>
      <c r="AK71">
        <v>53.835344999999997</v>
      </c>
      <c r="AL71">
        <v>82.241038000000003</v>
      </c>
      <c r="AM71">
        <v>5.364617</v>
      </c>
      <c r="AN71">
        <v>1.0539419999999999</v>
      </c>
      <c r="AO71">
        <v>25.618572</v>
      </c>
      <c r="AP71">
        <v>9.3019820000000006</v>
      </c>
      <c r="AQ71">
        <v>16.110965</v>
      </c>
      <c r="AR71">
        <v>50.237962000000003</v>
      </c>
      <c r="AS71">
        <v>32.796320000000001</v>
      </c>
      <c r="AT71">
        <v>19.363990999999999</v>
      </c>
      <c r="AU71">
        <v>0</v>
      </c>
      <c r="AV71">
        <v>0</v>
      </c>
      <c r="AW71">
        <v>0</v>
      </c>
      <c r="AX71">
        <v>0</v>
      </c>
      <c r="AY71">
        <v>2.114992</v>
      </c>
      <c r="AZ71">
        <v>2.3518729999999999</v>
      </c>
      <c r="BA71">
        <v>1.6987859999999999</v>
      </c>
      <c r="BB71">
        <v>0.47908600000000001</v>
      </c>
      <c r="BC71">
        <v>82.3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3009.517965999999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576.86091799999997</v>
      </c>
      <c r="L72">
        <v>465.39079400000003</v>
      </c>
      <c r="M72">
        <v>87.381889999999999</v>
      </c>
      <c r="N72">
        <v>115.787038</v>
      </c>
      <c r="O72">
        <v>121.310901</v>
      </c>
      <c r="P72">
        <v>137.48439999999999</v>
      </c>
      <c r="Q72">
        <v>11.721671000000001</v>
      </c>
      <c r="R72">
        <v>40.508713</v>
      </c>
      <c r="S72">
        <v>14.446802999999999</v>
      </c>
      <c r="T72">
        <v>0.78424199999999999</v>
      </c>
      <c r="U72">
        <v>405.45311400000003</v>
      </c>
      <c r="V72">
        <v>20.070785999999998</v>
      </c>
      <c r="W72">
        <v>41.138818000000001</v>
      </c>
      <c r="X72">
        <v>142.82450700000001</v>
      </c>
      <c r="Y72">
        <v>0</v>
      </c>
      <c r="Z72">
        <v>6.3453889999999999</v>
      </c>
      <c r="AA72">
        <v>40.807771000000002</v>
      </c>
      <c r="AB72">
        <v>40.533273999999999</v>
      </c>
      <c r="AC72">
        <v>29.601353</v>
      </c>
      <c r="AD72">
        <v>27.801815999999999</v>
      </c>
      <c r="AE72">
        <v>50.334015999999998</v>
      </c>
      <c r="AF72">
        <v>8.4740319999999993</v>
      </c>
      <c r="AG72">
        <v>40.011502</v>
      </c>
      <c r="AH72">
        <v>154.92911000000001</v>
      </c>
      <c r="AI72">
        <v>15.559312</v>
      </c>
      <c r="AJ72">
        <v>0</v>
      </c>
      <c r="AK72">
        <v>53.835344999999997</v>
      </c>
      <c r="AL72">
        <v>82.241038000000003</v>
      </c>
      <c r="AM72">
        <v>5.364617</v>
      </c>
      <c r="AN72">
        <v>1.0539419999999999</v>
      </c>
      <c r="AO72">
        <v>25.618572</v>
      </c>
      <c r="AP72">
        <v>9.3019820000000006</v>
      </c>
      <c r="AQ72">
        <v>16.110965</v>
      </c>
      <c r="AR72">
        <v>50.237962000000003</v>
      </c>
      <c r="AS72">
        <v>32.796320000000001</v>
      </c>
      <c r="AT72">
        <v>19.363990999999999</v>
      </c>
      <c r="AU72">
        <v>0</v>
      </c>
      <c r="AV72">
        <v>0</v>
      </c>
      <c r="AW72">
        <v>0</v>
      </c>
      <c r="AX72">
        <v>0</v>
      </c>
      <c r="AY72">
        <v>2.114992</v>
      </c>
      <c r="AZ72">
        <v>2.3518729999999999</v>
      </c>
      <c r="BA72">
        <v>1.6987859999999999</v>
      </c>
      <c r="BB72">
        <v>0.47908600000000001</v>
      </c>
      <c r="BC72">
        <v>82.3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2980.4316409999997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515.22462900000005</v>
      </c>
      <c r="L73">
        <v>435.27977399999997</v>
      </c>
      <c r="M73">
        <v>87.381889999999999</v>
      </c>
      <c r="N73">
        <v>115.787038</v>
      </c>
      <c r="O73">
        <v>121.310901</v>
      </c>
      <c r="P73">
        <v>137.48439999999999</v>
      </c>
      <c r="Q73">
        <v>11.670090999999999</v>
      </c>
      <c r="R73">
        <v>40.508713</v>
      </c>
      <c r="S73">
        <v>14.446802999999999</v>
      </c>
      <c r="T73">
        <v>0.78424199999999999</v>
      </c>
      <c r="U73">
        <v>405.45311400000003</v>
      </c>
      <c r="V73">
        <v>20.070785999999998</v>
      </c>
      <c r="W73">
        <v>41.138818000000001</v>
      </c>
      <c r="X73">
        <v>142.82450700000001</v>
      </c>
      <c r="Y73">
        <v>0</v>
      </c>
      <c r="Z73">
        <v>6.3453889999999999</v>
      </c>
      <c r="AA73">
        <v>40.807771000000002</v>
      </c>
      <c r="AB73">
        <v>40.533273999999999</v>
      </c>
      <c r="AC73">
        <v>29.601353</v>
      </c>
      <c r="AD73">
        <v>27.801815999999999</v>
      </c>
      <c r="AE73">
        <v>50.334015999999998</v>
      </c>
      <c r="AF73">
        <v>8.4740319999999993</v>
      </c>
      <c r="AG73">
        <v>40.011502</v>
      </c>
      <c r="AH73">
        <v>154.92911000000001</v>
      </c>
      <c r="AI73">
        <v>16.855920999999999</v>
      </c>
      <c r="AJ73">
        <v>0</v>
      </c>
      <c r="AK73">
        <v>53.835344999999997</v>
      </c>
      <c r="AL73">
        <v>82.241038000000003</v>
      </c>
      <c r="AM73">
        <v>5.364617</v>
      </c>
      <c r="AN73">
        <v>1.0539419999999999</v>
      </c>
      <c r="AO73">
        <v>25.618572</v>
      </c>
      <c r="AP73">
        <v>9.3019820000000006</v>
      </c>
      <c r="AQ73">
        <v>16.110965</v>
      </c>
      <c r="AR73">
        <v>45.962389999999999</v>
      </c>
      <c r="AS73">
        <v>32.796320000000001</v>
      </c>
      <c r="AT73">
        <v>17.849651000000001</v>
      </c>
      <c r="AU73">
        <v>0</v>
      </c>
      <c r="AV73">
        <v>0</v>
      </c>
      <c r="AW73">
        <v>0</v>
      </c>
      <c r="AX73">
        <v>0</v>
      </c>
      <c r="AY73">
        <v>2.114992</v>
      </c>
      <c r="AZ73">
        <v>2.3518729999999999</v>
      </c>
      <c r="BA73">
        <v>1.6987859999999999</v>
      </c>
      <c r="BB73">
        <v>0.67893599999999998</v>
      </c>
      <c r="BC73">
        <v>60.93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2862.9692989999994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466.81462900000002</v>
      </c>
      <c r="L74">
        <v>424.53275400000001</v>
      </c>
      <c r="M74">
        <v>87.381889999999999</v>
      </c>
      <c r="N74">
        <v>115.787038</v>
      </c>
      <c r="O74">
        <v>121.310901</v>
      </c>
      <c r="P74">
        <v>137.48439999999999</v>
      </c>
      <c r="Q74">
        <v>11.671611</v>
      </c>
      <c r="R74">
        <v>40.508713</v>
      </c>
      <c r="S74">
        <v>14.446802999999999</v>
      </c>
      <c r="T74">
        <v>0.78424199999999999</v>
      </c>
      <c r="U74">
        <v>405.45311400000003</v>
      </c>
      <c r="V74">
        <v>20.070785999999998</v>
      </c>
      <c r="W74">
        <v>41.138818000000001</v>
      </c>
      <c r="X74">
        <v>142.82450700000001</v>
      </c>
      <c r="Y74">
        <v>0</v>
      </c>
      <c r="Z74">
        <v>6.3453889999999999</v>
      </c>
      <c r="AA74">
        <v>40.807771000000002</v>
      </c>
      <c r="AB74">
        <v>40.533273999999999</v>
      </c>
      <c r="AC74">
        <v>29.601353</v>
      </c>
      <c r="AD74">
        <v>27.801815999999999</v>
      </c>
      <c r="AE74">
        <v>50.334015999999998</v>
      </c>
      <c r="AF74">
        <v>8.4740319999999993</v>
      </c>
      <c r="AG74">
        <v>40.011502</v>
      </c>
      <c r="AH74">
        <v>154.92911000000001</v>
      </c>
      <c r="AI74">
        <v>16.855920999999999</v>
      </c>
      <c r="AJ74">
        <v>0</v>
      </c>
      <c r="AK74">
        <v>53.835344999999997</v>
      </c>
      <c r="AL74">
        <v>82.241038000000003</v>
      </c>
      <c r="AM74">
        <v>5.364617</v>
      </c>
      <c r="AN74">
        <v>1.0539419999999999</v>
      </c>
      <c r="AO74">
        <v>25.618572</v>
      </c>
      <c r="AP74">
        <v>9.3019820000000006</v>
      </c>
      <c r="AQ74">
        <v>16.110965</v>
      </c>
      <c r="AR74">
        <v>45.962389999999999</v>
      </c>
      <c r="AS74">
        <v>32.796320000000001</v>
      </c>
      <c r="AT74">
        <v>19.363990999999999</v>
      </c>
      <c r="AU74">
        <v>0</v>
      </c>
      <c r="AV74">
        <v>0</v>
      </c>
      <c r="AW74">
        <v>0</v>
      </c>
      <c r="AX74">
        <v>0</v>
      </c>
      <c r="AY74">
        <v>2.114992</v>
      </c>
      <c r="AZ74">
        <v>2.3518729999999999</v>
      </c>
      <c r="BA74">
        <v>1.6987859999999999</v>
      </c>
      <c r="BB74">
        <v>0.68383799999999995</v>
      </c>
      <c r="BC74">
        <v>46.87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2791.2730409999999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466.81462900000002</v>
      </c>
      <c r="L75">
        <v>473.83349800000002</v>
      </c>
      <c r="M75">
        <v>87.381889999999999</v>
      </c>
      <c r="N75">
        <v>115.787038</v>
      </c>
      <c r="O75">
        <v>121.310901</v>
      </c>
      <c r="P75">
        <v>137.48439999999999</v>
      </c>
      <c r="Q75">
        <v>11.671611</v>
      </c>
      <c r="R75">
        <v>40.508713</v>
      </c>
      <c r="S75">
        <v>14.446802999999999</v>
      </c>
      <c r="T75">
        <v>0.78424199999999999</v>
      </c>
      <c r="U75">
        <v>405.45311400000003</v>
      </c>
      <c r="V75">
        <v>20.070785999999998</v>
      </c>
      <c r="W75">
        <v>41.138818000000001</v>
      </c>
      <c r="X75">
        <v>142.82450700000001</v>
      </c>
      <c r="Y75">
        <v>0</v>
      </c>
      <c r="Z75">
        <v>6.3453889999999999</v>
      </c>
      <c r="AA75">
        <v>36.714143999999997</v>
      </c>
      <c r="AB75">
        <v>40.533273999999999</v>
      </c>
      <c r="AC75">
        <v>29.601353</v>
      </c>
      <c r="AD75">
        <v>27.801815999999999</v>
      </c>
      <c r="AE75">
        <v>50.334015999999998</v>
      </c>
      <c r="AF75">
        <v>16.349899000000001</v>
      </c>
      <c r="AG75">
        <v>40.011502</v>
      </c>
      <c r="AH75">
        <v>154.92911000000001</v>
      </c>
      <c r="AI75">
        <v>16.855920999999999</v>
      </c>
      <c r="AJ75">
        <v>0</v>
      </c>
      <c r="AK75">
        <v>53.835344999999997</v>
      </c>
      <c r="AL75">
        <v>82.241038000000003</v>
      </c>
      <c r="AM75">
        <v>5.364617</v>
      </c>
      <c r="AN75">
        <v>1.0731040000000001</v>
      </c>
      <c r="AO75">
        <v>25.618572</v>
      </c>
      <c r="AP75">
        <v>9.3019820000000006</v>
      </c>
      <c r="AQ75">
        <v>16.110965</v>
      </c>
      <c r="AR75">
        <v>45.962389999999999</v>
      </c>
      <c r="AS75">
        <v>32.796320000000001</v>
      </c>
      <c r="AT75">
        <v>19.363990999999999</v>
      </c>
      <c r="AU75">
        <v>0</v>
      </c>
      <c r="AV75">
        <v>0</v>
      </c>
      <c r="AW75">
        <v>0</v>
      </c>
      <c r="AX75">
        <v>11.275451</v>
      </c>
      <c r="AY75">
        <v>2.114992</v>
      </c>
      <c r="AZ75">
        <v>1.900504</v>
      </c>
      <c r="BA75">
        <v>1.6987859999999999</v>
      </c>
      <c r="BB75">
        <v>0.68383799999999995</v>
      </c>
      <c r="BC75">
        <v>66.599999999999994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2874.9292689999993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466.81462900000002</v>
      </c>
      <c r="L76">
        <v>551.28949799999998</v>
      </c>
      <c r="M76">
        <v>87.381889999999999</v>
      </c>
      <c r="N76">
        <v>115.787038</v>
      </c>
      <c r="O76">
        <v>121.310901</v>
      </c>
      <c r="P76">
        <v>137.48439999999999</v>
      </c>
      <c r="Q76">
        <v>11.671611</v>
      </c>
      <c r="R76">
        <v>40.508713</v>
      </c>
      <c r="S76">
        <v>14.446802999999999</v>
      </c>
      <c r="T76">
        <v>0.78424199999999999</v>
      </c>
      <c r="U76">
        <v>405.45311400000003</v>
      </c>
      <c r="V76">
        <v>20.070785999999998</v>
      </c>
      <c r="W76">
        <v>41.138818000000001</v>
      </c>
      <c r="X76">
        <v>142.82450700000001</v>
      </c>
      <c r="Y76">
        <v>0</v>
      </c>
      <c r="Z76">
        <v>6.3453889999999999</v>
      </c>
      <c r="AA76">
        <v>36.714143999999997</v>
      </c>
      <c r="AB76">
        <v>40.533273999999999</v>
      </c>
      <c r="AC76">
        <v>29.601353</v>
      </c>
      <c r="AD76">
        <v>27.801815999999999</v>
      </c>
      <c r="AE76">
        <v>50.334015999999998</v>
      </c>
      <c r="AF76">
        <v>16.349899000000001</v>
      </c>
      <c r="AG76">
        <v>40.011502</v>
      </c>
      <c r="AH76">
        <v>154.92911000000001</v>
      </c>
      <c r="AI76">
        <v>16.855920999999999</v>
      </c>
      <c r="AJ76">
        <v>0</v>
      </c>
      <c r="AK76">
        <v>53.835344999999997</v>
      </c>
      <c r="AL76">
        <v>82.241038000000003</v>
      </c>
      <c r="AM76">
        <v>5.364617</v>
      </c>
      <c r="AN76">
        <v>1.0731040000000001</v>
      </c>
      <c r="AO76">
        <v>25.618572</v>
      </c>
      <c r="AP76">
        <v>9.3019820000000006</v>
      </c>
      <c r="AQ76">
        <v>16.110965</v>
      </c>
      <c r="AR76">
        <v>45.962389999999999</v>
      </c>
      <c r="AS76">
        <v>32.796320000000001</v>
      </c>
      <c r="AT76">
        <v>18.258893</v>
      </c>
      <c r="AU76">
        <v>0</v>
      </c>
      <c r="AV76">
        <v>0</v>
      </c>
      <c r="AW76">
        <v>0</v>
      </c>
      <c r="AX76">
        <v>11.275451</v>
      </c>
      <c r="AY76">
        <v>2.114992</v>
      </c>
      <c r="AZ76">
        <v>1.900504</v>
      </c>
      <c r="BA76">
        <v>1.6987859999999999</v>
      </c>
      <c r="BB76">
        <v>0.68345900000000004</v>
      </c>
      <c r="BC76">
        <v>32.92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2917.5997919999995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541.46284900000001</v>
      </c>
      <c r="L77">
        <v>636.96900100000005</v>
      </c>
      <c r="M77">
        <v>87.381889999999999</v>
      </c>
      <c r="N77">
        <v>115.787038</v>
      </c>
      <c r="O77">
        <v>121.310901</v>
      </c>
      <c r="P77">
        <v>137.48439999999999</v>
      </c>
      <c r="Q77">
        <v>20.094992000000001</v>
      </c>
      <c r="R77">
        <v>40.508713</v>
      </c>
      <c r="S77">
        <v>25.868161000000001</v>
      </c>
      <c r="T77">
        <v>0.78424199999999999</v>
      </c>
      <c r="U77">
        <v>405.45311400000003</v>
      </c>
      <c r="V77">
        <v>20.070785999999998</v>
      </c>
      <c r="W77">
        <v>41.138818000000001</v>
      </c>
      <c r="X77">
        <v>142.82450700000001</v>
      </c>
      <c r="Y77">
        <v>0</v>
      </c>
      <c r="Z77">
        <v>6.3453889999999999</v>
      </c>
      <c r="AA77">
        <v>40.807771000000002</v>
      </c>
      <c r="AB77">
        <v>40.533273999999999</v>
      </c>
      <c r="AC77">
        <v>29.601353</v>
      </c>
      <c r="AD77">
        <v>27.866282999999999</v>
      </c>
      <c r="AE77">
        <v>50.334015999999998</v>
      </c>
      <c r="AF77">
        <v>16.349899000000001</v>
      </c>
      <c r="AG77">
        <v>40.011502</v>
      </c>
      <c r="AH77">
        <v>154.92911000000001</v>
      </c>
      <c r="AI77">
        <v>16.855920999999999</v>
      </c>
      <c r="AJ77">
        <v>0</v>
      </c>
      <c r="AK77">
        <v>53.835344999999997</v>
      </c>
      <c r="AL77">
        <v>82.241038000000003</v>
      </c>
      <c r="AM77">
        <v>5.364617</v>
      </c>
      <c r="AN77">
        <v>1.0731040000000001</v>
      </c>
      <c r="AO77">
        <v>25.618572</v>
      </c>
      <c r="AP77">
        <v>9.3019820000000006</v>
      </c>
      <c r="AQ77">
        <v>16.110965</v>
      </c>
      <c r="AR77">
        <v>45.962389999999999</v>
      </c>
      <c r="AS77">
        <v>32.796320000000001</v>
      </c>
      <c r="AT77">
        <v>17.102204</v>
      </c>
      <c r="AU77">
        <v>0</v>
      </c>
      <c r="AV77">
        <v>0</v>
      </c>
      <c r="AW77">
        <v>0</v>
      </c>
      <c r="AX77">
        <v>11.275451</v>
      </c>
      <c r="AY77">
        <v>2.114992</v>
      </c>
      <c r="AZ77">
        <v>2.3518729999999999</v>
      </c>
      <c r="BA77">
        <v>1.6987859999999999</v>
      </c>
      <c r="BB77">
        <v>0.66223500000000002</v>
      </c>
      <c r="BC77">
        <v>23.24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3091.5238039999977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556.31736000000001</v>
      </c>
      <c r="L78">
        <v>636.96900100000005</v>
      </c>
      <c r="M78">
        <v>87.381889999999999</v>
      </c>
      <c r="N78">
        <v>115.787038</v>
      </c>
      <c r="O78">
        <v>121.310901</v>
      </c>
      <c r="P78">
        <v>137.48439999999999</v>
      </c>
      <c r="Q78">
        <v>20.094992000000001</v>
      </c>
      <c r="R78">
        <v>40.508713</v>
      </c>
      <c r="S78">
        <v>25.868161000000001</v>
      </c>
      <c r="T78">
        <v>0.78424199999999999</v>
      </c>
      <c r="U78">
        <v>405.45311400000003</v>
      </c>
      <c r="V78">
        <v>20.070785999999998</v>
      </c>
      <c r="W78">
        <v>41.138818000000001</v>
      </c>
      <c r="X78">
        <v>142.82450700000001</v>
      </c>
      <c r="Y78">
        <v>0</v>
      </c>
      <c r="Z78">
        <v>12.690778</v>
      </c>
      <c r="AA78">
        <v>40.807771000000002</v>
      </c>
      <c r="AB78">
        <v>40.533273999999999</v>
      </c>
      <c r="AC78">
        <v>29.601353</v>
      </c>
      <c r="AD78">
        <v>37.155045000000001</v>
      </c>
      <c r="AE78">
        <v>50.334015999999998</v>
      </c>
      <c r="AF78">
        <v>16.549287</v>
      </c>
      <c r="AG78">
        <v>40.011502</v>
      </c>
      <c r="AH78">
        <v>154.92911000000001</v>
      </c>
      <c r="AI78">
        <v>19.44914</v>
      </c>
      <c r="AJ78">
        <v>0</v>
      </c>
      <c r="AK78">
        <v>53.835344999999997</v>
      </c>
      <c r="AL78">
        <v>82.241038000000003</v>
      </c>
      <c r="AM78">
        <v>10.729234</v>
      </c>
      <c r="AN78">
        <v>1.0731040000000001</v>
      </c>
      <c r="AO78">
        <v>25.618572</v>
      </c>
      <c r="AP78">
        <v>9.3019820000000006</v>
      </c>
      <c r="AQ78">
        <v>24.981780000000001</v>
      </c>
      <c r="AR78">
        <v>45.962389999999999</v>
      </c>
      <c r="AS78">
        <v>32.796320000000001</v>
      </c>
      <c r="AT78">
        <v>16.229569999999999</v>
      </c>
      <c r="AU78">
        <v>0</v>
      </c>
      <c r="AV78">
        <v>0</v>
      </c>
      <c r="AW78">
        <v>0</v>
      </c>
      <c r="AX78">
        <v>11.275451</v>
      </c>
      <c r="AY78">
        <v>2.114992</v>
      </c>
      <c r="AZ78">
        <v>2.3518729999999999</v>
      </c>
      <c r="BA78">
        <v>1.6987859999999999</v>
      </c>
      <c r="BB78">
        <v>0.13467999999999999</v>
      </c>
      <c r="BC78">
        <v>23.24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3137.6403159999991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604.72735999999998</v>
      </c>
      <c r="L79">
        <v>636.96900100000005</v>
      </c>
      <c r="M79">
        <v>87.381889999999999</v>
      </c>
      <c r="N79">
        <v>115.787038</v>
      </c>
      <c r="O79">
        <v>121.310901</v>
      </c>
      <c r="P79">
        <v>137.48439999999999</v>
      </c>
      <c r="Q79">
        <v>20.094992000000001</v>
      </c>
      <c r="R79">
        <v>40.508713</v>
      </c>
      <c r="S79">
        <v>25.868161000000001</v>
      </c>
      <c r="T79">
        <v>0.78424199999999999</v>
      </c>
      <c r="U79">
        <v>405.45311400000003</v>
      </c>
      <c r="V79">
        <v>20.070785999999998</v>
      </c>
      <c r="W79">
        <v>41.138818000000001</v>
      </c>
      <c r="X79">
        <v>142.82450700000001</v>
      </c>
      <c r="Y79">
        <v>0</v>
      </c>
      <c r="Z79">
        <v>19.036166999999999</v>
      </c>
      <c r="AA79">
        <v>40.807771000000002</v>
      </c>
      <c r="AB79">
        <v>42.393101000000001</v>
      </c>
      <c r="AC79">
        <v>31.127918000000001</v>
      </c>
      <c r="AD79">
        <v>37.155045000000001</v>
      </c>
      <c r="AE79">
        <v>50.334015999999998</v>
      </c>
      <c r="AF79">
        <v>16.948063999999999</v>
      </c>
      <c r="AG79">
        <v>40.011502</v>
      </c>
      <c r="AH79">
        <v>156.70384000000001</v>
      </c>
      <c r="AI79">
        <v>66.614598000000001</v>
      </c>
      <c r="AJ79">
        <v>0</v>
      </c>
      <c r="AK79">
        <v>53.835344999999997</v>
      </c>
      <c r="AL79">
        <v>82.241038000000003</v>
      </c>
      <c r="AM79">
        <v>16.061339</v>
      </c>
      <c r="AN79">
        <v>1.0731040000000001</v>
      </c>
      <c r="AO79">
        <v>25.618572</v>
      </c>
      <c r="AP79">
        <v>9.3019820000000006</v>
      </c>
      <c r="AQ79">
        <v>33.396006999999997</v>
      </c>
      <c r="AR79">
        <v>50.237962000000003</v>
      </c>
      <c r="AS79">
        <v>32.796320000000001</v>
      </c>
      <c r="AT79">
        <v>18.128484</v>
      </c>
      <c r="AU79">
        <v>0</v>
      </c>
      <c r="AV79">
        <v>0</v>
      </c>
      <c r="AW79">
        <v>0</v>
      </c>
      <c r="AX79">
        <v>25.369765000000001</v>
      </c>
      <c r="AY79">
        <v>2.1662650000000001</v>
      </c>
      <c r="AZ79">
        <v>2.3518729999999999</v>
      </c>
      <c r="BA79">
        <v>1.755412</v>
      </c>
      <c r="BB79">
        <v>1.348441</v>
      </c>
      <c r="BC79">
        <v>33.89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3291.1078539999994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666.36269500000003</v>
      </c>
      <c r="L80">
        <v>636.96900100000005</v>
      </c>
      <c r="M80">
        <v>87.381889999999999</v>
      </c>
      <c r="N80">
        <v>115.787038</v>
      </c>
      <c r="O80">
        <v>121.310901</v>
      </c>
      <c r="P80">
        <v>137.48439999999999</v>
      </c>
      <c r="Q80">
        <v>20.094992000000001</v>
      </c>
      <c r="R80">
        <v>40.508713</v>
      </c>
      <c r="S80">
        <v>25.868161000000001</v>
      </c>
      <c r="T80">
        <v>0.78424199999999999</v>
      </c>
      <c r="U80">
        <v>405.45311400000003</v>
      </c>
      <c r="V80">
        <v>20.070785999999998</v>
      </c>
      <c r="W80">
        <v>41.138818000000001</v>
      </c>
      <c r="X80">
        <v>142.82450700000001</v>
      </c>
      <c r="Y80">
        <v>0</v>
      </c>
      <c r="Z80">
        <v>19.036166999999999</v>
      </c>
      <c r="AA80">
        <v>40.807771000000002</v>
      </c>
      <c r="AB80">
        <v>42.393101000000001</v>
      </c>
      <c r="AC80">
        <v>31.127918000000001</v>
      </c>
      <c r="AD80">
        <v>37.155045000000001</v>
      </c>
      <c r="AE80">
        <v>50.334015999999998</v>
      </c>
      <c r="AF80">
        <v>16.948063999999999</v>
      </c>
      <c r="AG80">
        <v>40.011502</v>
      </c>
      <c r="AH80">
        <v>156.70384000000001</v>
      </c>
      <c r="AI80">
        <v>66.614598000000001</v>
      </c>
      <c r="AJ80">
        <v>0</v>
      </c>
      <c r="AK80">
        <v>53.835344999999997</v>
      </c>
      <c r="AL80">
        <v>82.241038000000003</v>
      </c>
      <c r="AM80">
        <v>16.061339</v>
      </c>
      <c r="AN80">
        <v>1.0731040000000001</v>
      </c>
      <c r="AO80">
        <v>25.618572</v>
      </c>
      <c r="AP80">
        <v>9.3019820000000006</v>
      </c>
      <c r="AQ80">
        <v>33.396006999999997</v>
      </c>
      <c r="AR80">
        <v>50.237962000000003</v>
      </c>
      <c r="AS80">
        <v>32.796320000000001</v>
      </c>
      <c r="AT80">
        <v>19.363990999999999</v>
      </c>
      <c r="AU80">
        <v>0</v>
      </c>
      <c r="AV80">
        <v>0</v>
      </c>
      <c r="AW80">
        <v>0</v>
      </c>
      <c r="AX80">
        <v>25.369765000000001</v>
      </c>
      <c r="AY80">
        <v>2.1662650000000001</v>
      </c>
      <c r="AZ80">
        <v>2.3518729999999999</v>
      </c>
      <c r="BA80">
        <v>1.755412</v>
      </c>
      <c r="BB80">
        <v>1.348441</v>
      </c>
      <c r="BC80">
        <v>29.05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3349.138696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617.10983199999998</v>
      </c>
      <c r="L81">
        <v>636.96900100000005</v>
      </c>
      <c r="M81">
        <v>87.381889999999999</v>
      </c>
      <c r="N81">
        <v>115.787038</v>
      </c>
      <c r="O81">
        <v>121.310901</v>
      </c>
      <c r="P81">
        <v>137.48439999999999</v>
      </c>
      <c r="Q81">
        <v>20.094992000000001</v>
      </c>
      <c r="R81">
        <v>37.408368000000003</v>
      </c>
      <c r="S81">
        <v>25.868161000000001</v>
      </c>
      <c r="T81">
        <v>0.78424199999999999</v>
      </c>
      <c r="U81">
        <v>405.45311400000003</v>
      </c>
      <c r="V81">
        <v>20.070785999999998</v>
      </c>
      <c r="W81">
        <v>41.138818000000001</v>
      </c>
      <c r="X81">
        <v>142.82450700000001</v>
      </c>
      <c r="Y81">
        <v>0</v>
      </c>
      <c r="Z81">
        <v>19.036166999999999</v>
      </c>
      <c r="AA81">
        <v>40.807771000000002</v>
      </c>
      <c r="AB81">
        <v>42.393101000000001</v>
      </c>
      <c r="AC81">
        <v>31.127918000000001</v>
      </c>
      <c r="AD81">
        <v>37.155045000000001</v>
      </c>
      <c r="AE81">
        <v>50.334015999999998</v>
      </c>
      <c r="AF81">
        <v>16.948063999999999</v>
      </c>
      <c r="AG81">
        <v>40.011502</v>
      </c>
      <c r="AH81">
        <v>156.70384000000001</v>
      </c>
      <c r="AI81">
        <v>66.614598000000001</v>
      </c>
      <c r="AJ81">
        <v>0</v>
      </c>
      <c r="AK81">
        <v>53.835344999999997</v>
      </c>
      <c r="AL81">
        <v>80.778475</v>
      </c>
      <c r="AM81">
        <v>16.061339</v>
      </c>
      <c r="AN81">
        <v>1.0731040000000001</v>
      </c>
      <c r="AO81">
        <v>25.618572</v>
      </c>
      <c r="AP81">
        <v>9.3019820000000006</v>
      </c>
      <c r="AQ81">
        <v>33.396006999999997</v>
      </c>
      <c r="AR81">
        <v>45.962389999999999</v>
      </c>
      <c r="AS81">
        <v>32.796320000000001</v>
      </c>
      <c r="AT81">
        <v>19.363990999999999</v>
      </c>
      <c r="AU81">
        <v>0</v>
      </c>
      <c r="AV81">
        <v>0</v>
      </c>
      <c r="AW81">
        <v>6.3804E-2</v>
      </c>
      <c r="AX81">
        <v>7.9138630000000001</v>
      </c>
      <c r="AY81">
        <v>2.1662650000000001</v>
      </c>
      <c r="AZ81">
        <v>2.3518729999999999</v>
      </c>
      <c r="BA81">
        <v>1.755412</v>
      </c>
      <c r="BB81">
        <v>1.348441</v>
      </c>
      <c r="BC81">
        <v>24.2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3268.8052550000002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603.39821500000005</v>
      </c>
      <c r="L82">
        <v>636.96900100000005</v>
      </c>
      <c r="M82">
        <v>87.381889999999999</v>
      </c>
      <c r="N82">
        <v>115.787038</v>
      </c>
      <c r="O82">
        <v>121.310901</v>
      </c>
      <c r="P82">
        <v>137.48439999999999</v>
      </c>
      <c r="Q82">
        <v>20.094992000000001</v>
      </c>
      <c r="R82">
        <v>33.007384000000002</v>
      </c>
      <c r="S82">
        <v>25.868161000000001</v>
      </c>
      <c r="T82">
        <v>0.78424199999999999</v>
      </c>
      <c r="U82">
        <v>405.45311400000003</v>
      </c>
      <c r="V82">
        <v>20.070785999999998</v>
      </c>
      <c r="W82">
        <v>41.138818000000001</v>
      </c>
      <c r="X82">
        <v>142.82450700000001</v>
      </c>
      <c r="Y82">
        <v>0</v>
      </c>
      <c r="Z82">
        <v>19.036166999999999</v>
      </c>
      <c r="AA82">
        <v>40.807771000000002</v>
      </c>
      <c r="AB82">
        <v>42.393101000000001</v>
      </c>
      <c r="AC82">
        <v>31.127918000000001</v>
      </c>
      <c r="AD82">
        <v>37.155045000000001</v>
      </c>
      <c r="AE82">
        <v>50.334015999999998</v>
      </c>
      <c r="AF82">
        <v>16.948063999999999</v>
      </c>
      <c r="AG82">
        <v>40.011502</v>
      </c>
      <c r="AH82">
        <v>156.70384000000001</v>
      </c>
      <c r="AI82">
        <v>66.614598000000001</v>
      </c>
      <c r="AJ82">
        <v>0</v>
      </c>
      <c r="AK82">
        <v>53.835344999999997</v>
      </c>
      <c r="AL82">
        <v>80.778475</v>
      </c>
      <c r="AM82">
        <v>16.061339</v>
      </c>
      <c r="AN82">
        <v>1.0731040000000001</v>
      </c>
      <c r="AO82">
        <v>25.618572</v>
      </c>
      <c r="AP82">
        <v>9.3019820000000006</v>
      </c>
      <c r="AQ82">
        <v>33.396006999999997</v>
      </c>
      <c r="AR82">
        <v>45.962389999999999</v>
      </c>
      <c r="AS82">
        <v>32.796320000000001</v>
      </c>
      <c r="AT82">
        <v>19.363990999999999</v>
      </c>
      <c r="AU82">
        <v>0</v>
      </c>
      <c r="AV82">
        <v>0</v>
      </c>
      <c r="AW82">
        <v>6.3804E-2</v>
      </c>
      <c r="AX82">
        <v>0.149393</v>
      </c>
      <c r="AY82">
        <v>2.1662650000000001</v>
      </c>
      <c r="AZ82">
        <v>2.3518729999999999</v>
      </c>
      <c r="BA82">
        <v>1.755412</v>
      </c>
      <c r="BB82">
        <v>1.348441</v>
      </c>
      <c r="BC82">
        <v>50.86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3269.5881840000006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603.39821500000005</v>
      </c>
      <c r="L83">
        <v>636.96900100000005</v>
      </c>
      <c r="M83">
        <v>87.381889999999999</v>
      </c>
      <c r="N83">
        <v>115.787038</v>
      </c>
      <c r="O83">
        <v>121.310901</v>
      </c>
      <c r="P83">
        <v>137.48439999999999</v>
      </c>
      <c r="Q83">
        <v>20.094992000000001</v>
      </c>
      <c r="R83">
        <v>33.007384000000002</v>
      </c>
      <c r="S83">
        <v>25.868161000000001</v>
      </c>
      <c r="T83">
        <v>0.78424199999999999</v>
      </c>
      <c r="U83">
        <v>405.45311400000003</v>
      </c>
      <c r="V83">
        <v>20.070785999999998</v>
      </c>
      <c r="W83">
        <v>41.138818000000001</v>
      </c>
      <c r="X83">
        <v>142.82450700000001</v>
      </c>
      <c r="Y83">
        <v>0</v>
      </c>
      <c r="Z83">
        <v>19.036166999999999</v>
      </c>
      <c r="AA83">
        <v>40.807771000000002</v>
      </c>
      <c r="AB83">
        <v>42.393101000000001</v>
      </c>
      <c r="AC83">
        <v>31.127918000000001</v>
      </c>
      <c r="AD83">
        <v>37.155045000000001</v>
      </c>
      <c r="AE83">
        <v>50.334015999999998</v>
      </c>
      <c r="AF83">
        <v>16.948063999999999</v>
      </c>
      <c r="AG83">
        <v>40.011502</v>
      </c>
      <c r="AH83">
        <v>156.70384000000001</v>
      </c>
      <c r="AI83">
        <v>66.614598000000001</v>
      </c>
      <c r="AJ83">
        <v>0</v>
      </c>
      <c r="AK83">
        <v>53.835344999999997</v>
      </c>
      <c r="AL83">
        <v>80.778475</v>
      </c>
      <c r="AM83">
        <v>16.061339</v>
      </c>
      <c r="AN83">
        <v>1.0922670000000001</v>
      </c>
      <c r="AO83">
        <v>25.618572</v>
      </c>
      <c r="AP83">
        <v>9.3019820000000006</v>
      </c>
      <c r="AQ83">
        <v>33.396006999999997</v>
      </c>
      <c r="AR83">
        <v>45.962389999999999</v>
      </c>
      <c r="AS83">
        <v>32.796320000000001</v>
      </c>
      <c r="AT83">
        <v>19.316291</v>
      </c>
      <c r="AU83">
        <v>0</v>
      </c>
      <c r="AV83">
        <v>0</v>
      </c>
      <c r="AW83">
        <v>6.3804E-2</v>
      </c>
      <c r="AX83">
        <v>0.149393</v>
      </c>
      <c r="AY83">
        <v>2.1662650000000001</v>
      </c>
      <c r="AZ83">
        <v>2.3518729999999999</v>
      </c>
      <c r="BA83">
        <v>1.755412</v>
      </c>
      <c r="BB83">
        <v>1.348441</v>
      </c>
      <c r="BC83">
        <v>53.25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3271.9496470000004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603.39821500000005</v>
      </c>
      <c r="L84">
        <v>636.96900100000005</v>
      </c>
      <c r="M84">
        <v>87.381889999999999</v>
      </c>
      <c r="N84">
        <v>115.787038</v>
      </c>
      <c r="O84">
        <v>121.310901</v>
      </c>
      <c r="P84">
        <v>137.48439999999999</v>
      </c>
      <c r="Q84">
        <v>20.094992000000001</v>
      </c>
      <c r="R84">
        <v>33.007384000000002</v>
      </c>
      <c r="S84">
        <v>25.868161000000001</v>
      </c>
      <c r="T84">
        <v>0.78424199999999999</v>
      </c>
      <c r="U84">
        <v>405.45311400000003</v>
      </c>
      <c r="V84">
        <v>20.070785999999998</v>
      </c>
      <c r="W84">
        <v>41.138818000000001</v>
      </c>
      <c r="X84">
        <v>142.82450700000001</v>
      </c>
      <c r="Y84">
        <v>0</v>
      </c>
      <c r="Z84">
        <v>19.036166999999999</v>
      </c>
      <c r="AA84">
        <v>40.807771000000002</v>
      </c>
      <c r="AB84">
        <v>42.393101000000001</v>
      </c>
      <c r="AC84">
        <v>31.127918000000001</v>
      </c>
      <c r="AD84">
        <v>37.155045000000001</v>
      </c>
      <c r="AE84">
        <v>50.334015999999998</v>
      </c>
      <c r="AF84">
        <v>16.948063999999999</v>
      </c>
      <c r="AG84">
        <v>40.011502</v>
      </c>
      <c r="AH84">
        <v>156.70384000000001</v>
      </c>
      <c r="AI84">
        <v>66.614598000000001</v>
      </c>
      <c r="AJ84">
        <v>0</v>
      </c>
      <c r="AK84">
        <v>53.835344999999997</v>
      </c>
      <c r="AL84">
        <v>80.778475</v>
      </c>
      <c r="AM84">
        <v>16.061339</v>
      </c>
      <c r="AN84">
        <v>1.0922670000000001</v>
      </c>
      <c r="AO84">
        <v>25.618572</v>
      </c>
      <c r="AP84">
        <v>9.3019820000000006</v>
      </c>
      <c r="AQ84">
        <v>33.396006999999997</v>
      </c>
      <c r="AR84">
        <v>45.962389999999999</v>
      </c>
      <c r="AS84">
        <v>32.796320000000001</v>
      </c>
      <c r="AT84">
        <v>17.674305</v>
      </c>
      <c r="AU84">
        <v>0</v>
      </c>
      <c r="AV84">
        <v>0</v>
      </c>
      <c r="AW84">
        <v>6.3804E-2</v>
      </c>
      <c r="AX84">
        <v>0.149393</v>
      </c>
      <c r="AY84">
        <v>2.1662650000000001</v>
      </c>
      <c r="AZ84">
        <v>2.3518729999999999</v>
      </c>
      <c r="BA84">
        <v>1.755412</v>
      </c>
      <c r="BB84">
        <v>1.348441</v>
      </c>
      <c r="BC84">
        <v>49.38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3266.4376610000004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539.16714999999999</v>
      </c>
      <c r="L85">
        <v>636.96900100000005</v>
      </c>
      <c r="M85">
        <v>87.381889999999999</v>
      </c>
      <c r="N85">
        <v>115.787038</v>
      </c>
      <c r="O85">
        <v>121.310901</v>
      </c>
      <c r="P85">
        <v>137.48439999999999</v>
      </c>
      <c r="Q85">
        <v>20.094992000000001</v>
      </c>
      <c r="R85">
        <v>33.005840999999997</v>
      </c>
      <c r="S85">
        <v>25.868161000000001</v>
      </c>
      <c r="T85">
        <v>0.78424199999999999</v>
      </c>
      <c r="U85">
        <v>405.45311400000003</v>
      </c>
      <c r="V85">
        <v>20.070785999999998</v>
      </c>
      <c r="W85">
        <v>41.138818000000001</v>
      </c>
      <c r="X85">
        <v>142.82450700000001</v>
      </c>
      <c r="Y85">
        <v>0</v>
      </c>
      <c r="Z85">
        <v>19.036166999999999</v>
      </c>
      <c r="AA85">
        <v>40.807771000000002</v>
      </c>
      <c r="AB85">
        <v>42.393101000000001</v>
      </c>
      <c r="AC85">
        <v>31.127918000000001</v>
      </c>
      <c r="AD85">
        <v>37.155045000000001</v>
      </c>
      <c r="AE85">
        <v>50.334015999999998</v>
      </c>
      <c r="AF85">
        <v>16.948063999999999</v>
      </c>
      <c r="AG85">
        <v>40.011502</v>
      </c>
      <c r="AH85">
        <v>156.70384000000001</v>
      </c>
      <c r="AI85">
        <v>10.372873999999999</v>
      </c>
      <c r="AJ85">
        <v>0</v>
      </c>
      <c r="AK85">
        <v>53.835344999999997</v>
      </c>
      <c r="AL85">
        <v>80.440961000000001</v>
      </c>
      <c r="AM85">
        <v>16.061339</v>
      </c>
      <c r="AN85">
        <v>1.0922670000000001</v>
      </c>
      <c r="AO85">
        <v>25.618572</v>
      </c>
      <c r="AP85">
        <v>9.3019820000000006</v>
      </c>
      <c r="AQ85">
        <v>33.396006999999997</v>
      </c>
      <c r="AR85">
        <v>45.962389999999999</v>
      </c>
      <c r="AS85">
        <v>32.796320000000001</v>
      </c>
      <c r="AT85">
        <v>19.363990999999999</v>
      </c>
      <c r="AU85">
        <v>0</v>
      </c>
      <c r="AV85">
        <v>0</v>
      </c>
      <c r="AW85">
        <v>6.3804E-2</v>
      </c>
      <c r="AX85">
        <v>0.149393</v>
      </c>
      <c r="AY85">
        <v>2.1662650000000001</v>
      </c>
      <c r="AZ85">
        <v>2.3518729999999999</v>
      </c>
      <c r="BA85">
        <v>1.755412</v>
      </c>
      <c r="BB85">
        <v>1.348441</v>
      </c>
      <c r="BC85">
        <v>77.459999999999994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3175.395501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539.16714999999999</v>
      </c>
      <c r="L86">
        <v>636.96900100000005</v>
      </c>
      <c r="M86">
        <v>87.381889999999999</v>
      </c>
      <c r="N86">
        <v>115.787038</v>
      </c>
      <c r="O86">
        <v>121.310901</v>
      </c>
      <c r="P86">
        <v>137.48439999999999</v>
      </c>
      <c r="Q86">
        <v>20.094992000000001</v>
      </c>
      <c r="R86">
        <v>33.005840999999997</v>
      </c>
      <c r="S86">
        <v>25.868161000000001</v>
      </c>
      <c r="T86">
        <v>0.78424199999999999</v>
      </c>
      <c r="U86">
        <v>405.45311400000003</v>
      </c>
      <c r="V86">
        <v>20.070785999999998</v>
      </c>
      <c r="W86">
        <v>41.138818000000001</v>
      </c>
      <c r="X86">
        <v>142.82450700000001</v>
      </c>
      <c r="Y86">
        <v>0</v>
      </c>
      <c r="Z86">
        <v>12.690778</v>
      </c>
      <c r="AA86">
        <v>40.807771000000002</v>
      </c>
      <c r="AB86">
        <v>40.533273999999999</v>
      </c>
      <c r="AC86">
        <v>29.601353</v>
      </c>
      <c r="AD86">
        <v>37.155045000000001</v>
      </c>
      <c r="AE86">
        <v>50.334015999999998</v>
      </c>
      <c r="AF86">
        <v>16.948063999999999</v>
      </c>
      <c r="AG86">
        <v>40.011502</v>
      </c>
      <c r="AH86">
        <v>154.92911000000001</v>
      </c>
      <c r="AI86">
        <v>3.2415240000000001</v>
      </c>
      <c r="AJ86">
        <v>0</v>
      </c>
      <c r="AK86">
        <v>53.835344999999997</v>
      </c>
      <c r="AL86">
        <v>80.440961000000001</v>
      </c>
      <c r="AM86">
        <v>16.061339</v>
      </c>
      <c r="AN86">
        <v>1.0922670000000001</v>
      </c>
      <c r="AO86">
        <v>25.618572</v>
      </c>
      <c r="AP86">
        <v>9.3019820000000006</v>
      </c>
      <c r="AQ86">
        <v>33.396006999999997</v>
      </c>
      <c r="AR86">
        <v>45.962389999999999</v>
      </c>
      <c r="AS86">
        <v>32.796320000000001</v>
      </c>
      <c r="AT86">
        <v>19.363990999999999</v>
      </c>
      <c r="AU86">
        <v>0</v>
      </c>
      <c r="AV86">
        <v>0</v>
      </c>
      <c r="AW86">
        <v>6.3804E-2</v>
      </c>
      <c r="AX86">
        <v>0.149393</v>
      </c>
      <c r="AY86">
        <v>2.114992</v>
      </c>
      <c r="AZ86">
        <v>2.3518729999999999</v>
      </c>
      <c r="BA86">
        <v>1.6987859999999999</v>
      </c>
      <c r="BB86">
        <v>1.348441</v>
      </c>
      <c r="BC86">
        <v>77.459999999999994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3156.6497409999993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570.91135499999996</v>
      </c>
      <c r="L87">
        <v>636.96900100000005</v>
      </c>
      <c r="M87">
        <v>87.381889999999999</v>
      </c>
      <c r="N87">
        <v>115.787038</v>
      </c>
      <c r="O87">
        <v>121.310901</v>
      </c>
      <c r="P87">
        <v>137.48439999999999</v>
      </c>
      <c r="Q87">
        <v>20.094992000000001</v>
      </c>
      <c r="R87">
        <v>33.005840999999997</v>
      </c>
      <c r="S87">
        <v>25.868161000000001</v>
      </c>
      <c r="T87">
        <v>0.78424199999999999</v>
      </c>
      <c r="U87">
        <v>405.45311400000003</v>
      </c>
      <c r="V87">
        <v>20.070785999999998</v>
      </c>
      <c r="W87">
        <v>41.138818000000001</v>
      </c>
      <c r="X87">
        <v>142.82450700000001</v>
      </c>
      <c r="Y87">
        <v>0</v>
      </c>
      <c r="Z87">
        <v>12.690778</v>
      </c>
      <c r="AA87">
        <v>40.807771000000002</v>
      </c>
      <c r="AB87">
        <v>40.533273999999999</v>
      </c>
      <c r="AC87">
        <v>29.601353</v>
      </c>
      <c r="AD87">
        <v>37.155045000000001</v>
      </c>
      <c r="AE87">
        <v>50.334015999999998</v>
      </c>
      <c r="AF87">
        <v>16.948063999999999</v>
      </c>
      <c r="AG87">
        <v>40.011502</v>
      </c>
      <c r="AH87">
        <v>154.92911000000001</v>
      </c>
      <c r="AI87">
        <v>3.2415240000000001</v>
      </c>
      <c r="AJ87">
        <v>0</v>
      </c>
      <c r="AK87">
        <v>53.835344999999997</v>
      </c>
      <c r="AL87">
        <v>80.440961000000001</v>
      </c>
      <c r="AM87">
        <v>16.061339</v>
      </c>
      <c r="AN87">
        <v>1.0922670000000001</v>
      </c>
      <c r="AO87">
        <v>25.618572</v>
      </c>
      <c r="AP87">
        <v>9.3019820000000006</v>
      </c>
      <c r="AQ87">
        <v>33.396006999999997</v>
      </c>
      <c r="AR87">
        <v>45.962389999999999</v>
      </c>
      <c r="AS87">
        <v>32.796320000000001</v>
      </c>
      <c r="AT87">
        <v>19.363990999999999</v>
      </c>
      <c r="AU87">
        <v>0</v>
      </c>
      <c r="AV87">
        <v>0</v>
      </c>
      <c r="AW87">
        <v>6.3804E-2</v>
      </c>
      <c r="AX87">
        <v>0.149393</v>
      </c>
      <c r="AY87">
        <v>2.114992</v>
      </c>
      <c r="AZ87">
        <v>2.3518729999999999</v>
      </c>
      <c r="BA87">
        <v>1.6987859999999999</v>
      </c>
      <c r="BB87">
        <v>1.348441</v>
      </c>
      <c r="BC87">
        <v>85.36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3196.2939459999993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602.13258399999995</v>
      </c>
      <c r="L88">
        <v>636.96900100000005</v>
      </c>
      <c r="M88">
        <v>87.381889999999999</v>
      </c>
      <c r="N88">
        <v>115.787038</v>
      </c>
      <c r="O88">
        <v>121.310901</v>
      </c>
      <c r="P88">
        <v>137.48439999999999</v>
      </c>
      <c r="Q88">
        <v>20.094992000000001</v>
      </c>
      <c r="R88">
        <v>33.005840999999997</v>
      </c>
      <c r="S88">
        <v>25.868161000000001</v>
      </c>
      <c r="T88">
        <v>0.78424199999999999</v>
      </c>
      <c r="U88">
        <v>405.45311400000003</v>
      </c>
      <c r="V88">
        <v>20.070785999999998</v>
      </c>
      <c r="W88">
        <v>41.138818000000001</v>
      </c>
      <c r="X88">
        <v>142.82450700000001</v>
      </c>
      <c r="Y88">
        <v>0</v>
      </c>
      <c r="Z88">
        <v>12.690778</v>
      </c>
      <c r="AA88">
        <v>40.807771000000002</v>
      </c>
      <c r="AB88">
        <v>40.533273999999999</v>
      </c>
      <c r="AC88">
        <v>29.601353</v>
      </c>
      <c r="AD88">
        <v>37.155045000000001</v>
      </c>
      <c r="AE88">
        <v>50.334015999999998</v>
      </c>
      <c r="AF88">
        <v>16.948063999999999</v>
      </c>
      <c r="AG88">
        <v>40.011502</v>
      </c>
      <c r="AH88">
        <v>154.92911000000001</v>
      </c>
      <c r="AI88">
        <v>3.2415240000000001</v>
      </c>
      <c r="AJ88">
        <v>0</v>
      </c>
      <c r="AK88">
        <v>53.835344999999997</v>
      </c>
      <c r="AL88">
        <v>80.440961000000001</v>
      </c>
      <c r="AM88">
        <v>16.061339</v>
      </c>
      <c r="AN88">
        <v>1.0922670000000001</v>
      </c>
      <c r="AO88">
        <v>25.618572</v>
      </c>
      <c r="AP88">
        <v>9.3019820000000006</v>
      </c>
      <c r="AQ88">
        <v>33.396006999999997</v>
      </c>
      <c r="AR88">
        <v>45.962389999999999</v>
      </c>
      <c r="AS88">
        <v>32.796320000000001</v>
      </c>
      <c r="AT88">
        <v>17.696311999999999</v>
      </c>
      <c r="AU88">
        <v>0</v>
      </c>
      <c r="AV88">
        <v>0</v>
      </c>
      <c r="AW88">
        <v>6.3804E-2</v>
      </c>
      <c r="AX88">
        <v>0.149393</v>
      </c>
      <c r="AY88">
        <v>2.114992</v>
      </c>
      <c r="AZ88">
        <v>2.3518729999999999</v>
      </c>
      <c r="BA88">
        <v>1.6987859999999999</v>
      </c>
      <c r="BB88">
        <v>1.348441</v>
      </c>
      <c r="BC88">
        <v>96.82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3237.307495999999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602.13258399999995</v>
      </c>
      <c r="L89">
        <v>636.96900100000005</v>
      </c>
      <c r="M89">
        <v>87.381889999999999</v>
      </c>
      <c r="N89">
        <v>115.787038</v>
      </c>
      <c r="O89">
        <v>121.310901</v>
      </c>
      <c r="P89">
        <v>137.48439999999999</v>
      </c>
      <c r="Q89">
        <v>20.094992000000001</v>
      </c>
      <c r="R89">
        <v>33.005840999999997</v>
      </c>
      <c r="S89">
        <v>25.868161000000001</v>
      </c>
      <c r="T89">
        <v>0.78424199999999999</v>
      </c>
      <c r="U89">
        <v>405.45311400000003</v>
      </c>
      <c r="V89">
        <v>20.070785999999998</v>
      </c>
      <c r="W89">
        <v>40.257272</v>
      </c>
      <c r="X89">
        <v>142.82450700000001</v>
      </c>
      <c r="Y89">
        <v>0</v>
      </c>
      <c r="Z89">
        <v>12.690778</v>
      </c>
      <c r="AA89">
        <v>40.807771000000002</v>
      </c>
      <c r="AB89">
        <v>40.533273999999999</v>
      </c>
      <c r="AC89">
        <v>29.601353</v>
      </c>
      <c r="AD89">
        <v>37.155045000000001</v>
      </c>
      <c r="AE89">
        <v>50.334015999999998</v>
      </c>
      <c r="AF89">
        <v>16.948063999999999</v>
      </c>
      <c r="AG89">
        <v>40.011502</v>
      </c>
      <c r="AH89">
        <v>154.92911000000001</v>
      </c>
      <c r="AI89">
        <v>15.559312</v>
      </c>
      <c r="AJ89">
        <v>0</v>
      </c>
      <c r="AK89">
        <v>53.835344999999997</v>
      </c>
      <c r="AL89">
        <v>80.440961000000001</v>
      </c>
      <c r="AM89">
        <v>16.061339</v>
      </c>
      <c r="AN89">
        <v>1.0922670000000001</v>
      </c>
      <c r="AO89">
        <v>25.618572</v>
      </c>
      <c r="AP89">
        <v>9.3019820000000006</v>
      </c>
      <c r="AQ89">
        <v>33.396006999999997</v>
      </c>
      <c r="AR89">
        <v>45.962389999999999</v>
      </c>
      <c r="AS89">
        <v>32.796320000000001</v>
      </c>
      <c r="AT89">
        <v>17.032495999999998</v>
      </c>
      <c r="AU89">
        <v>0</v>
      </c>
      <c r="AV89">
        <v>0</v>
      </c>
      <c r="AW89">
        <v>6.3804E-2</v>
      </c>
      <c r="AX89">
        <v>0</v>
      </c>
      <c r="AY89">
        <v>2.114992</v>
      </c>
      <c r="AZ89">
        <v>2.3518729999999999</v>
      </c>
      <c r="BA89">
        <v>1.6987859999999999</v>
      </c>
      <c r="BB89">
        <v>1.348441</v>
      </c>
      <c r="BC89">
        <v>96.82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3247.9305289999988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602.13258399999995</v>
      </c>
      <c r="L90">
        <v>636.96900100000005</v>
      </c>
      <c r="M90">
        <v>87.381889999999999</v>
      </c>
      <c r="N90">
        <v>115.787038</v>
      </c>
      <c r="O90">
        <v>121.310901</v>
      </c>
      <c r="P90">
        <v>137.48439999999999</v>
      </c>
      <c r="Q90">
        <v>20.094992000000001</v>
      </c>
      <c r="R90">
        <v>33.005840999999997</v>
      </c>
      <c r="S90">
        <v>25.868161000000001</v>
      </c>
      <c r="T90">
        <v>0.78424199999999999</v>
      </c>
      <c r="U90">
        <v>405.45311400000003</v>
      </c>
      <c r="V90">
        <v>20.070785999999998</v>
      </c>
      <c r="W90">
        <v>40.257272</v>
      </c>
      <c r="X90">
        <v>142.82450700000001</v>
      </c>
      <c r="Y90">
        <v>0</v>
      </c>
      <c r="Z90">
        <v>19.036166999999999</v>
      </c>
      <c r="AA90">
        <v>40.807771000000002</v>
      </c>
      <c r="AB90">
        <v>42.393101000000001</v>
      </c>
      <c r="AC90">
        <v>31.127918000000001</v>
      </c>
      <c r="AD90">
        <v>37.155045000000001</v>
      </c>
      <c r="AE90">
        <v>50.334015999999998</v>
      </c>
      <c r="AF90">
        <v>16.948063999999999</v>
      </c>
      <c r="AG90">
        <v>40.011502</v>
      </c>
      <c r="AH90">
        <v>156.70384000000001</v>
      </c>
      <c r="AI90">
        <v>15.559312</v>
      </c>
      <c r="AJ90">
        <v>0</v>
      </c>
      <c r="AK90">
        <v>53.835344999999997</v>
      </c>
      <c r="AL90">
        <v>80.440961000000001</v>
      </c>
      <c r="AM90">
        <v>16.061339</v>
      </c>
      <c r="AN90">
        <v>1.0922670000000001</v>
      </c>
      <c r="AO90">
        <v>25.618572</v>
      </c>
      <c r="AP90">
        <v>9.3019820000000006</v>
      </c>
      <c r="AQ90">
        <v>33.396006999999997</v>
      </c>
      <c r="AR90">
        <v>45.962389999999999</v>
      </c>
      <c r="AS90">
        <v>32.796320000000001</v>
      </c>
      <c r="AT90">
        <v>13.872177000000001</v>
      </c>
      <c r="AU90">
        <v>0</v>
      </c>
      <c r="AV90">
        <v>0</v>
      </c>
      <c r="AW90">
        <v>6.3804E-2</v>
      </c>
      <c r="AX90">
        <v>0</v>
      </c>
      <c r="AY90">
        <v>2.1662650000000001</v>
      </c>
      <c r="AZ90">
        <v>2.3518729999999999</v>
      </c>
      <c r="BA90">
        <v>1.755412</v>
      </c>
      <c r="BB90">
        <v>1.348441</v>
      </c>
      <c r="BC90">
        <v>96.82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3256.3846199999998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666.36269500000003</v>
      </c>
      <c r="L91">
        <v>636.96900100000005</v>
      </c>
      <c r="M91">
        <v>87.381889999999999</v>
      </c>
      <c r="N91">
        <v>115.787038</v>
      </c>
      <c r="O91">
        <v>121.310901</v>
      </c>
      <c r="P91">
        <v>137.48439999999999</v>
      </c>
      <c r="Q91">
        <v>20.094992000000001</v>
      </c>
      <c r="R91">
        <v>33.005840999999997</v>
      </c>
      <c r="S91">
        <v>25.868161000000001</v>
      </c>
      <c r="T91">
        <v>0.78424199999999999</v>
      </c>
      <c r="U91">
        <v>405.45311400000003</v>
      </c>
      <c r="V91">
        <v>20.070785999999998</v>
      </c>
      <c r="W91">
        <v>40.257272</v>
      </c>
      <c r="X91">
        <v>142.82450700000001</v>
      </c>
      <c r="Y91">
        <v>0</v>
      </c>
      <c r="Z91">
        <v>19.036166999999999</v>
      </c>
      <c r="AA91">
        <v>40.807771000000002</v>
      </c>
      <c r="AB91">
        <v>42.393101000000001</v>
      </c>
      <c r="AC91">
        <v>31.127918000000001</v>
      </c>
      <c r="AD91">
        <v>37.155045000000001</v>
      </c>
      <c r="AE91">
        <v>50.334015999999998</v>
      </c>
      <c r="AF91">
        <v>16.948063999999999</v>
      </c>
      <c r="AG91">
        <v>40.011502</v>
      </c>
      <c r="AH91">
        <v>156.70384000000001</v>
      </c>
      <c r="AI91">
        <v>15.559312</v>
      </c>
      <c r="AJ91">
        <v>0</v>
      </c>
      <c r="AK91">
        <v>53.835344999999997</v>
      </c>
      <c r="AL91">
        <v>80.440961000000001</v>
      </c>
      <c r="AM91">
        <v>16.061339</v>
      </c>
      <c r="AN91">
        <v>1.0922670000000001</v>
      </c>
      <c r="AO91">
        <v>25.618572</v>
      </c>
      <c r="AP91">
        <v>9.3019820000000006</v>
      </c>
      <c r="AQ91">
        <v>33.396006999999997</v>
      </c>
      <c r="AR91">
        <v>45.962389999999999</v>
      </c>
      <c r="AS91">
        <v>32.796320000000001</v>
      </c>
      <c r="AT91">
        <v>18.544512000000001</v>
      </c>
      <c r="AU91">
        <v>0</v>
      </c>
      <c r="AV91">
        <v>0</v>
      </c>
      <c r="AW91">
        <v>6.3804E-2</v>
      </c>
      <c r="AX91">
        <v>0</v>
      </c>
      <c r="AY91">
        <v>2.1662650000000001</v>
      </c>
      <c r="AZ91">
        <v>2.3518729999999999</v>
      </c>
      <c r="BA91">
        <v>1.755412</v>
      </c>
      <c r="BB91">
        <v>1.348441</v>
      </c>
      <c r="BC91">
        <v>96.82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3325.2870659999994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666.36269500000003</v>
      </c>
      <c r="L92">
        <v>636.96900100000005</v>
      </c>
      <c r="M92">
        <v>87.381889999999999</v>
      </c>
      <c r="N92">
        <v>115.787038</v>
      </c>
      <c r="O92">
        <v>121.310901</v>
      </c>
      <c r="P92">
        <v>137.48439999999999</v>
      </c>
      <c r="Q92">
        <v>20.094992000000001</v>
      </c>
      <c r="R92">
        <v>33.005840999999997</v>
      </c>
      <c r="S92">
        <v>25.868161000000001</v>
      </c>
      <c r="T92">
        <v>0.78424199999999999</v>
      </c>
      <c r="U92">
        <v>405.45311400000003</v>
      </c>
      <c r="V92">
        <v>20.070785999999998</v>
      </c>
      <c r="W92">
        <v>40.257272</v>
      </c>
      <c r="X92">
        <v>142.82450700000001</v>
      </c>
      <c r="Y92">
        <v>0</v>
      </c>
      <c r="Z92">
        <v>19.036166999999999</v>
      </c>
      <c r="AA92">
        <v>40.807771000000002</v>
      </c>
      <c r="AB92">
        <v>42.393101000000001</v>
      </c>
      <c r="AC92">
        <v>31.127918000000001</v>
      </c>
      <c r="AD92">
        <v>37.155045000000001</v>
      </c>
      <c r="AE92">
        <v>50.334015999999998</v>
      </c>
      <c r="AF92">
        <v>16.948063999999999</v>
      </c>
      <c r="AG92">
        <v>40.011502</v>
      </c>
      <c r="AH92">
        <v>156.70384000000001</v>
      </c>
      <c r="AI92">
        <v>15.559312</v>
      </c>
      <c r="AJ92">
        <v>0</v>
      </c>
      <c r="AK92">
        <v>53.835344999999997</v>
      </c>
      <c r="AL92">
        <v>80.440961000000001</v>
      </c>
      <c r="AM92">
        <v>16.061339</v>
      </c>
      <c r="AN92">
        <v>1.0922670000000001</v>
      </c>
      <c r="AO92">
        <v>25.618572</v>
      </c>
      <c r="AP92">
        <v>9.3019820000000006</v>
      </c>
      <c r="AQ92">
        <v>33.396006999999997</v>
      </c>
      <c r="AR92">
        <v>45.962389999999999</v>
      </c>
      <c r="AS92">
        <v>32.796320000000001</v>
      </c>
      <c r="AT92">
        <v>18.727914999999999</v>
      </c>
      <c r="AU92">
        <v>0</v>
      </c>
      <c r="AV92">
        <v>0</v>
      </c>
      <c r="AW92">
        <v>6.3804E-2</v>
      </c>
      <c r="AX92">
        <v>0</v>
      </c>
      <c r="AY92">
        <v>2.1662650000000001</v>
      </c>
      <c r="AZ92">
        <v>2.3518729999999999</v>
      </c>
      <c r="BA92">
        <v>1.755412</v>
      </c>
      <c r="BB92">
        <v>1.348441</v>
      </c>
      <c r="BC92">
        <v>96.82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3325.4704689999994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666.36269500000003</v>
      </c>
      <c r="L93">
        <v>636.96900100000005</v>
      </c>
      <c r="M93">
        <v>87.381889999999999</v>
      </c>
      <c r="N93">
        <v>115.787038</v>
      </c>
      <c r="O93">
        <v>121.310901</v>
      </c>
      <c r="P93">
        <v>137.48439999999999</v>
      </c>
      <c r="Q93">
        <v>20.094992000000001</v>
      </c>
      <c r="R93">
        <v>33.005840999999997</v>
      </c>
      <c r="S93">
        <v>25.868161000000001</v>
      </c>
      <c r="T93">
        <v>0.78424199999999999</v>
      </c>
      <c r="U93">
        <v>405.45311400000003</v>
      </c>
      <c r="V93">
        <v>20.070785999999998</v>
      </c>
      <c r="W93">
        <v>40.257272</v>
      </c>
      <c r="X93">
        <v>142.82450700000001</v>
      </c>
      <c r="Y93">
        <v>0</v>
      </c>
      <c r="Z93">
        <v>19.036166999999999</v>
      </c>
      <c r="AA93">
        <v>40.807771000000002</v>
      </c>
      <c r="AB93">
        <v>42.393101000000001</v>
      </c>
      <c r="AC93">
        <v>31.127918000000001</v>
      </c>
      <c r="AD93">
        <v>37.155045000000001</v>
      </c>
      <c r="AE93">
        <v>50.334015999999998</v>
      </c>
      <c r="AF93">
        <v>16.948063999999999</v>
      </c>
      <c r="AG93">
        <v>40.011502</v>
      </c>
      <c r="AH93">
        <v>156.70384000000001</v>
      </c>
      <c r="AI93">
        <v>15.559312</v>
      </c>
      <c r="AJ93">
        <v>0</v>
      </c>
      <c r="AK93">
        <v>53.835344999999997</v>
      </c>
      <c r="AL93">
        <v>80.440961000000001</v>
      </c>
      <c r="AM93">
        <v>16.061339</v>
      </c>
      <c r="AN93">
        <v>1.0922670000000001</v>
      </c>
      <c r="AO93">
        <v>25.618572</v>
      </c>
      <c r="AP93">
        <v>9.3019820000000006</v>
      </c>
      <c r="AQ93">
        <v>33.396006999999997</v>
      </c>
      <c r="AR93">
        <v>45.962389999999999</v>
      </c>
      <c r="AS93">
        <v>32.796320000000001</v>
      </c>
      <c r="AT93">
        <v>13.644524000000001</v>
      </c>
      <c r="AU93">
        <v>0</v>
      </c>
      <c r="AV93">
        <v>0</v>
      </c>
      <c r="AW93">
        <v>6.3804E-2</v>
      </c>
      <c r="AX93">
        <v>0</v>
      </c>
      <c r="AY93">
        <v>2.1662650000000001</v>
      </c>
      <c r="AZ93">
        <v>2.3518729999999999</v>
      </c>
      <c r="BA93">
        <v>1.755412</v>
      </c>
      <c r="BB93">
        <v>1.348441</v>
      </c>
      <c r="BC93">
        <v>96.82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3320.3870779999993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666.36269500000003</v>
      </c>
      <c r="L94">
        <v>636.96900100000005</v>
      </c>
      <c r="M94">
        <v>87.381889999999999</v>
      </c>
      <c r="N94">
        <v>115.787038</v>
      </c>
      <c r="O94">
        <v>121.310901</v>
      </c>
      <c r="P94">
        <v>137.48439999999999</v>
      </c>
      <c r="Q94">
        <v>20.094992000000001</v>
      </c>
      <c r="R94">
        <v>33.005840999999997</v>
      </c>
      <c r="S94">
        <v>25.868161000000001</v>
      </c>
      <c r="T94">
        <v>0.78424199999999999</v>
      </c>
      <c r="U94">
        <v>405.45311400000003</v>
      </c>
      <c r="V94">
        <v>20.070785999999998</v>
      </c>
      <c r="W94">
        <v>40.257272</v>
      </c>
      <c r="X94">
        <v>142.82450700000001</v>
      </c>
      <c r="Y94">
        <v>0</v>
      </c>
      <c r="Z94">
        <v>19.036166999999999</v>
      </c>
      <c r="AA94">
        <v>40.807771000000002</v>
      </c>
      <c r="AB94">
        <v>42.393101000000001</v>
      </c>
      <c r="AC94">
        <v>31.127918000000001</v>
      </c>
      <c r="AD94">
        <v>37.155045000000001</v>
      </c>
      <c r="AE94">
        <v>50.334015999999998</v>
      </c>
      <c r="AF94">
        <v>16.948063999999999</v>
      </c>
      <c r="AG94">
        <v>40.011502</v>
      </c>
      <c r="AH94">
        <v>156.70384000000001</v>
      </c>
      <c r="AI94">
        <v>15.559312</v>
      </c>
      <c r="AJ94">
        <v>0</v>
      </c>
      <c r="AK94">
        <v>53.835344999999997</v>
      </c>
      <c r="AL94">
        <v>80.440961000000001</v>
      </c>
      <c r="AM94">
        <v>16.061339</v>
      </c>
      <c r="AN94">
        <v>1.0922670000000001</v>
      </c>
      <c r="AO94">
        <v>25.618572</v>
      </c>
      <c r="AP94">
        <v>9.3019820000000006</v>
      </c>
      <c r="AQ94">
        <v>33.396006999999997</v>
      </c>
      <c r="AR94">
        <v>45.962389999999999</v>
      </c>
      <c r="AS94">
        <v>32.796320000000001</v>
      </c>
      <c r="AT94">
        <v>14.288892000000001</v>
      </c>
      <c r="AU94">
        <v>0</v>
      </c>
      <c r="AV94">
        <v>0</v>
      </c>
      <c r="AW94">
        <v>6.3804E-2</v>
      </c>
      <c r="AX94">
        <v>0</v>
      </c>
      <c r="AY94">
        <v>2.1662650000000001</v>
      </c>
      <c r="AZ94">
        <v>2.3518729999999999</v>
      </c>
      <c r="BA94">
        <v>1.755412</v>
      </c>
      <c r="BB94">
        <v>1.348441</v>
      </c>
      <c r="BC94">
        <v>96.82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3321.0314459999995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666.36269500000003</v>
      </c>
      <c r="L95">
        <v>636.96900100000005</v>
      </c>
      <c r="M95">
        <v>87.381889999999999</v>
      </c>
      <c r="N95">
        <v>115.787038</v>
      </c>
      <c r="O95">
        <v>121.310901</v>
      </c>
      <c r="P95">
        <v>137.48439999999999</v>
      </c>
      <c r="Q95">
        <v>20.094992000000001</v>
      </c>
      <c r="R95">
        <v>33.005840999999997</v>
      </c>
      <c r="S95">
        <v>25.868161000000001</v>
      </c>
      <c r="T95">
        <v>0.78424199999999999</v>
      </c>
      <c r="U95">
        <v>405.45311400000003</v>
      </c>
      <c r="V95">
        <v>20.070785999999998</v>
      </c>
      <c r="W95">
        <v>40.257272</v>
      </c>
      <c r="X95">
        <v>142.82450700000001</v>
      </c>
      <c r="Y95">
        <v>0</v>
      </c>
      <c r="Z95">
        <v>12.690778</v>
      </c>
      <c r="AA95">
        <v>40.807771000000002</v>
      </c>
      <c r="AB95">
        <v>40.533273999999999</v>
      </c>
      <c r="AC95">
        <v>29.601353</v>
      </c>
      <c r="AD95">
        <v>37.155045000000001</v>
      </c>
      <c r="AE95">
        <v>50.334015999999998</v>
      </c>
      <c r="AF95">
        <v>16.948063999999999</v>
      </c>
      <c r="AG95">
        <v>40.011502</v>
      </c>
      <c r="AH95">
        <v>154.92911000000001</v>
      </c>
      <c r="AI95">
        <v>15.559312</v>
      </c>
      <c r="AJ95">
        <v>0</v>
      </c>
      <c r="AK95">
        <v>53.835344999999997</v>
      </c>
      <c r="AL95">
        <v>79.878435999999994</v>
      </c>
      <c r="AM95">
        <v>16.061339</v>
      </c>
      <c r="AN95">
        <v>1.0922670000000001</v>
      </c>
      <c r="AO95">
        <v>25.618572</v>
      </c>
      <c r="AP95">
        <v>9.3019820000000006</v>
      </c>
      <c r="AQ95">
        <v>33.396006999999997</v>
      </c>
      <c r="AR95">
        <v>45.962389999999999</v>
      </c>
      <c r="AS95">
        <v>32.796320000000001</v>
      </c>
      <c r="AT95">
        <v>16.382294000000002</v>
      </c>
      <c r="AU95">
        <v>0</v>
      </c>
      <c r="AV95">
        <v>0</v>
      </c>
      <c r="AW95">
        <v>6.3804E-2</v>
      </c>
      <c r="AX95">
        <v>0</v>
      </c>
      <c r="AY95">
        <v>2.114992</v>
      </c>
      <c r="AZ95">
        <v>2.3518729999999999</v>
      </c>
      <c r="BA95">
        <v>1.6987859999999999</v>
      </c>
      <c r="BB95">
        <v>1.348441</v>
      </c>
      <c r="BC95">
        <v>87.14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3301.2679129999988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666.36269500000003</v>
      </c>
      <c r="L96">
        <v>636.96900100000005</v>
      </c>
      <c r="M96">
        <v>87.381889999999999</v>
      </c>
      <c r="N96">
        <v>115.787038</v>
      </c>
      <c r="O96">
        <v>121.310901</v>
      </c>
      <c r="P96">
        <v>137.48439999999999</v>
      </c>
      <c r="Q96">
        <v>20.094992000000001</v>
      </c>
      <c r="R96">
        <v>33.005840999999997</v>
      </c>
      <c r="S96">
        <v>25.868161000000001</v>
      </c>
      <c r="T96">
        <v>0.78424199999999999</v>
      </c>
      <c r="U96">
        <v>405.45311400000003</v>
      </c>
      <c r="V96">
        <v>20.070785999999998</v>
      </c>
      <c r="W96">
        <v>40.257272</v>
      </c>
      <c r="X96">
        <v>142.82450700000001</v>
      </c>
      <c r="Y96">
        <v>0</v>
      </c>
      <c r="Z96">
        <v>12.690778</v>
      </c>
      <c r="AA96">
        <v>40.807771000000002</v>
      </c>
      <c r="AB96">
        <v>40.533273999999999</v>
      </c>
      <c r="AC96">
        <v>29.601353</v>
      </c>
      <c r="AD96">
        <v>37.155045000000001</v>
      </c>
      <c r="AE96">
        <v>50.334015999999998</v>
      </c>
      <c r="AF96">
        <v>16.948063999999999</v>
      </c>
      <c r="AG96">
        <v>40.011502</v>
      </c>
      <c r="AH96">
        <v>154.92911000000001</v>
      </c>
      <c r="AI96">
        <v>15.559312</v>
      </c>
      <c r="AJ96">
        <v>0</v>
      </c>
      <c r="AK96">
        <v>53.835344999999997</v>
      </c>
      <c r="AL96">
        <v>79.878435999999994</v>
      </c>
      <c r="AM96">
        <v>16.061339</v>
      </c>
      <c r="AN96">
        <v>1.0922670000000001</v>
      </c>
      <c r="AO96">
        <v>25.618572</v>
      </c>
      <c r="AP96">
        <v>9.3019820000000006</v>
      </c>
      <c r="AQ96">
        <v>33.396006999999997</v>
      </c>
      <c r="AR96">
        <v>45.962389999999999</v>
      </c>
      <c r="AS96">
        <v>32.796320000000001</v>
      </c>
      <c r="AT96">
        <v>15.787367</v>
      </c>
      <c r="AU96">
        <v>0</v>
      </c>
      <c r="AV96">
        <v>0</v>
      </c>
      <c r="AW96">
        <v>6.3804E-2</v>
      </c>
      <c r="AX96">
        <v>0</v>
      </c>
      <c r="AY96">
        <v>2.114992</v>
      </c>
      <c r="AZ96">
        <v>2.3518729999999999</v>
      </c>
      <c r="BA96">
        <v>1.6987859999999999</v>
      </c>
      <c r="BB96">
        <v>1.348441</v>
      </c>
      <c r="BC96">
        <v>77.459999999999994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3290.9929859999988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666.36269500000003</v>
      </c>
      <c r="L97">
        <v>636.96900100000005</v>
      </c>
      <c r="M97">
        <v>87.381889999999999</v>
      </c>
      <c r="N97">
        <v>115.787038</v>
      </c>
      <c r="O97">
        <v>121.310901</v>
      </c>
      <c r="P97">
        <v>137.48439999999999</v>
      </c>
      <c r="Q97">
        <v>20.094992000000001</v>
      </c>
      <c r="R97">
        <v>33.005840999999997</v>
      </c>
      <c r="S97">
        <v>25.868161000000001</v>
      </c>
      <c r="T97">
        <v>0.78424199999999999</v>
      </c>
      <c r="U97">
        <v>405.45311400000003</v>
      </c>
      <c r="V97">
        <v>20.070785999999998</v>
      </c>
      <c r="W97">
        <v>40.257272</v>
      </c>
      <c r="X97">
        <v>142.82450700000001</v>
      </c>
      <c r="Y97">
        <v>0</v>
      </c>
      <c r="Z97">
        <v>12.690778</v>
      </c>
      <c r="AA97">
        <v>40.807771000000002</v>
      </c>
      <c r="AB97">
        <v>40.533273999999999</v>
      </c>
      <c r="AC97">
        <v>29.601353</v>
      </c>
      <c r="AD97">
        <v>37.155045000000001</v>
      </c>
      <c r="AE97">
        <v>50.334015999999998</v>
      </c>
      <c r="AF97">
        <v>16.948063999999999</v>
      </c>
      <c r="AG97">
        <v>40.011502</v>
      </c>
      <c r="AH97">
        <v>154.92911000000001</v>
      </c>
      <c r="AI97">
        <v>15.559312</v>
      </c>
      <c r="AJ97">
        <v>0</v>
      </c>
      <c r="AK97">
        <v>53.835344999999997</v>
      </c>
      <c r="AL97">
        <v>79.878435999999994</v>
      </c>
      <c r="AM97">
        <v>16.061339</v>
      </c>
      <c r="AN97">
        <v>1.0922670000000001</v>
      </c>
      <c r="AO97">
        <v>25.618572</v>
      </c>
      <c r="AP97">
        <v>9.3019820000000006</v>
      </c>
      <c r="AQ97">
        <v>33.396006999999997</v>
      </c>
      <c r="AR97">
        <v>45.962389999999999</v>
      </c>
      <c r="AS97">
        <v>32.796320000000001</v>
      </c>
      <c r="AT97">
        <v>15.932207999999999</v>
      </c>
      <c r="AU97">
        <v>0</v>
      </c>
      <c r="AV97">
        <v>0</v>
      </c>
      <c r="AW97">
        <v>6.3804E-2</v>
      </c>
      <c r="AX97">
        <v>0</v>
      </c>
      <c r="AY97">
        <v>2.114992</v>
      </c>
      <c r="AZ97">
        <v>2.3518729999999999</v>
      </c>
      <c r="BA97">
        <v>1.6987859999999999</v>
      </c>
      <c r="BB97">
        <v>1.348441</v>
      </c>
      <c r="BC97">
        <v>67.77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3281.4478269999991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666.36269500000003</v>
      </c>
      <c r="L98">
        <v>636.96900100000005</v>
      </c>
      <c r="M98">
        <v>87.381889999999999</v>
      </c>
      <c r="N98">
        <v>115.787038</v>
      </c>
      <c r="O98">
        <v>121.310901</v>
      </c>
      <c r="P98">
        <v>137.48439999999999</v>
      </c>
      <c r="Q98">
        <v>20.094992000000001</v>
      </c>
      <c r="R98">
        <v>33.005840999999997</v>
      </c>
      <c r="S98">
        <v>25.868161000000001</v>
      </c>
      <c r="T98">
        <v>0.78424199999999999</v>
      </c>
      <c r="U98">
        <v>405.45311400000003</v>
      </c>
      <c r="V98">
        <v>20.070785999999998</v>
      </c>
      <c r="W98">
        <v>40.257272</v>
      </c>
      <c r="X98">
        <v>142.82450700000001</v>
      </c>
      <c r="Y98">
        <v>0</v>
      </c>
      <c r="Z98">
        <v>12.690778</v>
      </c>
      <c r="AA98">
        <v>40.807771000000002</v>
      </c>
      <c r="AB98">
        <v>40.533273999999999</v>
      </c>
      <c r="AC98">
        <v>29.601353</v>
      </c>
      <c r="AD98">
        <v>37.155045000000001</v>
      </c>
      <c r="AE98">
        <v>50.334015999999998</v>
      </c>
      <c r="AF98">
        <v>16.948063999999999</v>
      </c>
      <c r="AG98">
        <v>40.011502</v>
      </c>
      <c r="AH98">
        <v>154.92911000000001</v>
      </c>
      <c r="AI98">
        <v>15.559312</v>
      </c>
      <c r="AJ98">
        <v>0</v>
      </c>
      <c r="AK98">
        <v>53.835344999999997</v>
      </c>
      <c r="AL98">
        <v>79.878435999999994</v>
      </c>
      <c r="AM98">
        <v>16.061339</v>
      </c>
      <c r="AN98">
        <v>1.0922670000000001</v>
      </c>
      <c r="AO98">
        <v>27.041826</v>
      </c>
      <c r="AP98">
        <v>9.3019820000000006</v>
      </c>
      <c r="AQ98">
        <v>33.396006999999997</v>
      </c>
      <c r="AR98">
        <v>45.962389999999999</v>
      </c>
      <c r="AS98">
        <v>32.796320000000001</v>
      </c>
      <c r="AT98">
        <v>15.002354</v>
      </c>
      <c r="AU98">
        <v>0</v>
      </c>
      <c r="AV98">
        <v>0</v>
      </c>
      <c r="AW98">
        <v>6.3804E-2</v>
      </c>
      <c r="AX98">
        <v>0</v>
      </c>
      <c r="AY98">
        <v>2.114992</v>
      </c>
      <c r="AZ98">
        <v>2.3518729999999999</v>
      </c>
      <c r="BA98">
        <v>1.6987859999999999</v>
      </c>
      <c r="BB98">
        <v>1.348441</v>
      </c>
      <c r="BC98">
        <v>67.77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3281.9412269999993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5.8717475000000007E-3</v>
      </c>
      <c r="H99">
        <f t="shared" si="2"/>
        <v>0</v>
      </c>
      <c r="I99">
        <f t="shared" si="2"/>
        <v>0</v>
      </c>
      <c r="J99">
        <f t="shared" si="2"/>
        <v>1.25866E-2</v>
      </c>
      <c r="K99">
        <f t="shared" si="2"/>
        <v>11.033223851500006</v>
      </c>
      <c r="L99">
        <f t="shared" si="2"/>
        <v>11.255032560999989</v>
      </c>
      <c r="M99">
        <f t="shared" si="2"/>
        <v>2.0847697624999979</v>
      </c>
      <c r="N99">
        <f t="shared" si="2"/>
        <v>2.7788889120000055</v>
      </c>
      <c r="O99">
        <f t="shared" si="2"/>
        <v>2.9114616240000033</v>
      </c>
      <c r="P99">
        <f t="shared" si="2"/>
        <v>3.2996255999999957</v>
      </c>
      <c r="Q99">
        <f t="shared" si="2"/>
        <v>0.33036255550000027</v>
      </c>
      <c r="R99">
        <f t="shared" si="2"/>
        <v>0.68188145750000018</v>
      </c>
      <c r="S99">
        <f t="shared" si="2"/>
        <v>0.4069207757500008</v>
      </c>
      <c r="T99">
        <f t="shared" si="2"/>
        <v>1.3026278749999988E-2</v>
      </c>
      <c r="U99">
        <f t="shared" si="2"/>
        <v>9.704060134500013</v>
      </c>
      <c r="V99">
        <f t="shared" si="2"/>
        <v>0.29860170900000005</v>
      </c>
      <c r="W99">
        <f t="shared" si="2"/>
        <v>0.680674807749999</v>
      </c>
      <c r="X99">
        <f t="shared" si="2"/>
        <v>2.704994645749998</v>
      </c>
      <c r="Y99">
        <f t="shared" si="2"/>
        <v>0</v>
      </c>
      <c r="Z99">
        <f t="shared" si="2"/>
        <v>0.32696645749999975</v>
      </c>
      <c r="AA99">
        <f t="shared" si="2"/>
        <v>0.97733969049999769</v>
      </c>
      <c r="AB99">
        <f t="shared" si="2"/>
        <v>0.9783780569999988</v>
      </c>
      <c r="AC99">
        <f t="shared" si="2"/>
        <v>0.7150121670000007</v>
      </c>
      <c r="AD99">
        <f t="shared" si="2"/>
        <v>0.80796239699999961</v>
      </c>
      <c r="AE99">
        <f t="shared" si="2"/>
        <v>1.2080163839999973</v>
      </c>
      <c r="AF99">
        <f t="shared" si="2"/>
        <v>0.30267249574999971</v>
      </c>
      <c r="AG99">
        <f t="shared" si="2"/>
        <v>0.96027604799999844</v>
      </c>
      <c r="AH99">
        <f t="shared" si="2"/>
        <v>3.7236228299999938</v>
      </c>
      <c r="AI99">
        <f t="shared" si="2"/>
        <v>0.45051079575000058</v>
      </c>
      <c r="AJ99">
        <f t="shared" si="2"/>
        <v>0</v>
      </c>
      <c r="AK99">
        <f t="shared" si="2"/>
        <v>1.2785894437500012</v>
      </c>
      <c r="AL99">
        <f t="shared" si="2"/>
        <v>1.726639904750001</v>
      </c>
      <c r="AM99">
        <f t="shared" si="2"/>
        <v>0.27534439624999951</v>
      </c>
      <c r="AN99">
        <f t="shared" si="2"/>
        <v>2.5486232000000036E-2</v>
      </c>
      <c r="AO99">
        <f t="shared" si="2"/>
        <v>0.63655035149999906</v>
      </c>
      <c r="AP99">
        <f t="shared" si="2"/>
        <v>0.20107783774999965</v>
      </c>
      <c r="AQ99">
        <f t="shared" si="2"/>
        <v>0.42892997325000026</v>
      </c>
      <c r="AR99">
        <f t="shared" si="2"/>
        <v>1.1159240760000007</v>
      </c>
      <c r="AS99">
        <f t="shared" si="2"/>
        <v>0.78916144799999888</v>
      </c>
      <c r="AT99">
        <f t="shared" si="2"/>
        <v>0.40032745424999977</v>
      </c>
      <c r="AU99">
        <f t="shared" si="2"/>
        <v>0</v>
      </c>
      <c r="AV99">
        <f t="shared" si="2"/>
        <v>0</v>
      </c>
      <c r="AW99">
        <f t="shared" si="2"/>
        <v>2.8711799999999994E-4</v>
      </c>
      <c r="AX99">
        <f t="shared" si="2"/>
        <v>2.6200237000000008E-2</v>
      </c>
      <c r="AY99">
        <f t="shared" si="2"/>
        <v>5.0913627000000038E-2</v>
      </c>
      <c r="AZ99">
        <f t="shared" si="2"/>
        <v>5.1420497500000079E-2</v>
      </c>
      <c r="BA99">
        <f t="shared" si="2"/>
        <v>4.0940742000000023E-2</v>
      </c>
      <c r="BB99">
        <f t="shared" si="2"/>
        <v>1.966537274999999E-2</v>
      </c>
      <c r="BC99">
        <f t="shared" si="2"/>
        <v>1.2997025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67.019901557249995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45097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45097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261.99</v>
      </c>
      <c r="C3" s="34">
        <v>87.33</v>
      </c>
      <c r="D3" s="93">
        <f>R3+S3+T3</f>
        <v>0</v>
      </c>
      <c r="E3" s="34">
        <v>3.91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116.22</v>
      </c>
      <c r="N3">
        <v>272.31</v>
      </c>
      <c r="O3">
        <v>101.42</v>
      </c>
      <c r="P3">
        <v>9.58</v>
      </c>
      <c r="Q3">
        <v>15.73</v>
      </c>
      <c r="R3" s="93">
        <v>0</v>
      </c>
      <c r="S3" s="93">
        <v>0</v>
      </c>
      <c r="T3" s="93">
        <v>0</v>
      </c>
      <c r="U3">
        <v>10.79</v>
      </c>
      <c r="V3">
        <v>0</v>
      </c>
      <c r="W3">
        <v>11.64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26.69</v>
      </c>
      <c r="AH3">
        <v>39.11</v>
      </c>
      <c r="AI3">
        <v>39.11</v>
      </c>
    </row>
    <row r="4" spans="1:35">
      <c r="A4" t="s">
        <v>46</v>
      </c>
      <c r="B4" s="34">
        <v>261.99</v>
      </c>
      <c r="C4" s="34">
        <v>87.33</v>
      </c>
      <c r="D4" s="93">
        <f t="shared" ref="D4:D67" si="0">R4+S4+T4</f>
        <v>0</v>
      </c>
      <c r="E4" s="34">
        <v>3.91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116.22</v>
      </c>
      <c r="N4">
        <v>272.31</v>
      </c>
      <c r="O4">
        <v>101.42</v>
      </c>
      <c r="P4">
        <v>9.58</v>
      </c>
      <c r="Q4">
        <v>15.92</v>
      </c>
      <c r="R4" s="93">
        <v>0</v>
      </c>
      <c r="S4" s="93">
        <v>0</v>
      </c>
      <c r="T4" s="93">
        <v>0</v>
      </c>
      <c r="U4">
        <v>10.79</v>
      </c>
      <c r="V4">
        <v>0</v>
      </c>
      <c r="W4">
        <v>11.64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26.55</v>
      </c>
      <c r="AH4">
        <v>38.76</v>
      </c>
      <c r="AI4">
        <v>38.76</v>
      </c>
    </row>
    <row r="5" spans="1:35">
      <c r="A5" t="s">
        <v>47</v>
      </c>
      <c r="B5" s="34">
        <v>261.99</v>
      </c>
      <c r="C5" s="34">
        <v>87.33</v>
      </c>
      <c r="D5" s="93">
        <f t="shared" si="0"/>
        <v>0</v>
      </c>
      <c r="E5" s="34">
        <v>3.91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116.22</v>
      </c>
      <c r="N5">
        <v>272.31</v>
      </c>
      <c r="O5">
        <v>101.42</v>
      </c>
      <c r="P5">
        <v>9.58</v>
      </c>
      <c r="Q5">
        <v>14.13</v>
      </c>
      <c r="R5" s="93">
        <v>0</v>
      </c>
      <c r="S5" s="93">
        <v>0</v>
      </c>
      <c r="T5" s="93">
        <v>0</v>
      </c>
      <c r="U5">
        <v>10.79</v>
      </c>
      <c r="V5">
        <v>0</v>
      </c>
      <c r="W5">
        <v>11.64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26.44</v>
      </c>
      <c r="AH5">
        <v>38.68</v>
      </c>
      <c r="AI5">
        <v>38.68</v>
      </c>
    </row>
    <row r="6" spans="1:35">
      <c r="A6" t="s">
        <v>48</v>
      </c>
      <c r="B6" s="34">
        <v>261.99</v>
      </c>
      <c r="C6" s="34">
        <v>87.33</v>
      </c>
      <c r="D6" s="93">
        <f t="shared" si="0"/>
        <v>0</v>
      </c>
      <c r="E6" s="34">
        <v>3.91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116.22</v>
      </c>
      <c r="N6">
        <v>272.31</v>
      </c>
      <c r="O6">
        <v>101.42</v>
      </c>
      <c r="P6">
        <v>9.58</v>
      </c>
      <c r="Q6">
        <v>13.87</v>
      </c>
      <c r="R6" s="93">
        <v>0</v>
      </c>
      <c r="S6" s="93">
        <v>0</v>
      </c>
      <c r="T6" s="93">
        <v>0</v>
      </c>
      <c r="U6">
        <v>10.79</v>
      </c>
      <c r="V6">
        <v>0</v>
      </c>
      <c r="W6">
        <v>11.64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26.75</v>
      </c>
      <c r="AH6">
        <v>38.99</v>
      </c>
      <c r="AI6">
        <v>38.99</v>
      </c>
    </row>
    <row r="7" spans="1:35">
      <c r="A7" t="s">
        <v>49</v>
      </c>
      <c r="B7" s="34">
        <v>261.99</v>
      </c>
      <c r="C7" s="34">
        <v>87.33</v>
      </c>
      <c r="D7" s="93">
        <f t="shared" si="0"/>
        <v>0</v>
      </c>
      <c r="E7" s="34">
        <v>3.89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116.22</v>
      </c>
      <c r="N7">
        <v>272.31</v>
      </c>
      <c r="O7">
        <v>101.42</v>
      </c>
      <c r="P7">
        <v>9.58</v>
      </c>
      <c r="Q7">
        <v>13.78</v>
      </c>
      <c r="R7" s="93">
        <v>0</v>
      </c>
      <c r="S7" s="93">
        <v>0</v>
      </c>
      <c r="T7" s="93">
        <v>0</v>
      </c>
      <c r="U7">
        <v>10.79</v>
      </c>
      <c r="V7">
        <v>0</v>
      </c>
      <c r="W7">
        <v>11.64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27.01</v>
      </c>
      <c r="AH7">
        <v>38.68</v>
      </c>
      <c r="AI7">
        <v>38.68</v>
      </c>
    </row>
    <row r="8" spans="1:35">
      <c r="A8" t="s">
        <v>50</v>
      </c>
      <c r="B8" s="34">
        <v>261.99</v>
      </c>
      <c r="C8" s="34">
        <v>87.33</v>
      </c>
      <c r="D8" s="93">
        <f t="shared" si="0"/>
        <v>0</v>
      </c>
      <c r="E8" s="34">
        <v>3.89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116.22</v>
      </c>
      <c r="N8">
        <v>272.31</v>
      </c>
      <c r="O8">
        <v>101.42</v>
      </c>
      <c r="P8">
        <v>9.58</v>
      </c>
      <c r="Q8">
        <v>13.13</v>
      </c>
      <c r="R8" s="93">
        <v>0</v>
      </c>
      <c r="S8" s="93">
        <v>0</v>
      </c>
      <c r="T8" s="93">
        <v>0</v>
      </c>
      <c r="U8">
        <v>10.79</v>
      </c>
      <c r="V8">
        <v>0</v>
      </c>
      <c r="W8">
        <v>11.64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27.07</v>
      </c>
      <c r="AH8">
        <v>38.74</v>
      </c>
      <c r="AI8">
        <v>38.74</v>
      </c>
    </row>
    <row r="9" spans="1:35">
      <c r="A9" t="s">
        <v>51</v>
      </c>
      <c r="B9" s="34">
        <v>261.99</v>
      </c>
      <c r="C9" s="34">
        <v>63.49</v>
      </c>
      <c r="D9" s="93">
        <f t="shared" si="0"/>
        <v>0</v>
      </c>
      <c r="E9" s="34">
        <v>3.84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116.22</v>
      </c>
      <c r="N9">
        <v>272.31</v>
      </c>
      <c r="O9">
        <v>101.42</v>
      </c>
      <c r="P9">
        <v>9.34</v>
      </c>
      <c r="Q9">
        <v>12.66</v>
      </c>
      <c r="R9" s="93">
        <v>0</v>
      </c>
      <c r="S9" s="93">
        <v>0</v>
      </c>
      <c r="T9" s="93">
        <v>0</v>
      </c>
      <c r="U9">
        <v>10.79</v>
      </c>
      <c r="V9">
        <v>0</v>
      </c>
      <c r="W9">
        <v>11.64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27.25</v>
      </c>
      <c r="AH9">
        <v>38.83</v>
      </c>
      <c r="AI9">
        <v>38.83</v>
      </c>
    </row>
    <row r="10" spans="1:35">
      <c r="A10" t="s">
        <v>52</v>
      </c>
      <c r="B10" s="34">
        <v>261.99</v>
      </c>
      <c r="C10" s="34">
        <v>63.49</v>
      </c>
      <c r="D10" s="93">
        <f t="shared" si="0"/>
        <v>0</v>
      </c>
      <c r="E10" s="34">
        <v>3.84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116.22</v>
      </c>
      <c r="N10">
        <v>272.31</v>
      </c>
      <c r="O10">
        <v>101.42</v>
      </c>
      <c r="P10">
        <v>9.34</v>
      </c>
      <c r="Q10">
        <v>12.23</v>
      </c>
      <c r="R10" s="93">
        <v>0</v>
      </c>
      <c r="S10" s="93">
        <v>0</v>
      </c>
      <c r="T10" s="93">
        <v>0</v>
      </c>
      <c r="U10">
        <v>10.79</v>
      </c>
      <c r="V10">
        <v>0</v>
      </c>
      <c r="W10">
        <v>11.64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27.14</v>
      </c>
      <c r="AH10">
        <v>38.81</v>
      </c>
      <c r="AI10">
        <v>38.81</v>
      </c>
    </row>
    <row r="11" spans="1:35">
      <c r="A11" t="s">
        <v>53</v>
      </c>
      <c r="B11" s="34">
        <v>261.99</v>
      </c>
      <c r="C11" s="34">
        <v>63.49</v>
      </c>
      <c r="D11" s="93">
        <f t="shared" si="0"/>
        <v>0</v>
      </c>
      <c r="E11" s="34">
        <v>2.3199999999999998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116.22</v>
      </c>
      <c r="N11">
        <v>272.31</v>
      </c>
      <c r="O11">
        <v>101.42</v>
      </c>
      <c r="P11">
        <v>9.34</v>
      </c>
      <c r="Q11">
        <v>14.11</v>
      </c>
      <c r="R11" s="93">
        <v>0</v>
      </c>
      <c r="S11" s="93">
        <v>0</v>
      </c>
      <c r="T11" s="93">
        <v>0</v>
      </c>
      <c r="U11">
        <v>10.4</v>
      </c>
      <c r="V11">
        <v>0</v>
      </c>
      <c r="W11">
        <v>11.36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24.6</v>
      </c>
      <c r="AH11">
        <v>36.83</v>
      </c>
      <c r="AI11">
        <v>36.83</v>
      </c>
    </row>
    <row r="12" spans="1:35">
      <c r="A12" t="s">
        <v>54</v>
      </c>
      <c r="B12" s="34">
        <v>261.99</v>
      </c>
      <c r="C12" s="34">
        <v>63.49</v>
      </c>
      <c r="D12" s="93">
        <f t="shared" si="0"/>
        <v>0</v>
      </c>
      <c r="E12" s="34">
        <v>2.3199999999999998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116.22</v>
      </c>
      <c r="N12">
        <v>272.31</v>
      </c>
      <c r="O12">
        <v>101.42</v>
      </c>
      <c r="P12">
        <v>9.34</v>
      </c>
      <c r="Q12">
        <v>13.77</v>
      </c>
      <c r="R12" s="93">
        <v>0</v>
      </c>
      <c r="S12" s="93">
        <v>0</v>
      </c>
      <c r="T12" s="93">
        <v>0</v>
      </c>
      <c r="U12">
        <v>10.4</v>
      </c>
      <c r="V12">
        <v>0</v>
      </c>
      <c r="W12">
        <v>11.36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24.57</v>
      </c>
      <c r="AH12">
        <v>36.25</v>
      </c>
      <c r="AI12">
        <v>36.25</v>
      </c>
    </row>
    <row r="13" spans="1:35">
      <c r="A13" t="s">
        <v>55</v>
      </c>
      <c r="B13" s="34">
        <v>201.74</v>
      </c>
      <c r="C13" s="34">
        <v>63.49</v>
      </c>
      <c r="D13" s="93">
        <f t="shared" si="0"/>
        <v>0</v>
      </c>
      <c r="E13" s="34">
        <v>2.3199999999999998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116.22</v>
      </c>
      <c r="N13">
        <v>272.31</v>
      </c>
      <c r="O13">
        <v>101.42</v>
      </c>
      <c r="P13">
        <v>9.34</v>
      </c>
      <c r="Q13">
        <v>13.64</v>
      </c>
      <c r="R13" s="93">
        <v>0</v>
      </c>
      <c r="S13" s="93">
        <v>0</v>
      </c>
      <c r="T13" s="93">
        <v>0</v>
      </c>
      <c r="U13">
        <v>10.4</v>
      </c>
      <c r="V13">
        <v>0</v>
      </c>
      <c r="W13">
        <v>11.36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24.17</v>
      </c>
      <c r="AH13">
        <v>36.130000000000003</v>
      </c>
      <c r="AI13">
        <v>36.130000000000003</v>
      </c>
    </row>
    <row r="14" spans="1:35">
      <c r="A14" t="s">
        <v>56</v>
      </c>
      <c r="B14" s="34">
        <v>201.74</v>
      </c>
      <c r="C14" s="34">
        <v>63.49</v>
      </c>
      <c r="D14" s="93">
        <f t="shared" si="0"/>
        <v>0</v>
      </c>
      <c r="E14" s="34">
        <v>2.3199999999999998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116.22</v>
      </c>
      <c r="N14">
        <v>272.31</v>
      </c>
      <c r="O14">
        <v>101.42</v>
      </c>
      <c r="P14">
        <v>9.34</v>
      </c>
      <c r="Q14">
        <v>13.87</v>
      </c>
      <c r="R14" s="93">
        <v>0</v>
      </c>
      <c r="S14" s="93">
        <v>0</v>
      </c>
      <c r="T14" s="93">
        <v>0</v>
      </c>
      <c r="U14">
        <v>10.4</v>
      </c>
      <c r="V14">
        <v>0</v>
      </c>
      <c r="W14">
        <v>11.36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23.49</v>
      </c>
      <c r="AH14">
        <v>36.68</v>
      </c>
      <c r="AI14">
        <v>36.68</v>
      </c>
    </row>
    <row r="15" spans="1:35">
      <c r="A15" t="s">
        <v>57</v>
      </c>
      <c r="B15" s="34">
        <v>201.74</v>
      </c>
      <c r="C15" s="34">
        <v>63.49</v>
      </c>
      <c r="D15" s="93">
        <f t="shared" si="0"/>
        <v>0</v>
      </c>
      <c r="E15" s="34">
        <v>2.3199999999999998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85.45</v>
      </c>
      <c r="N15">
        <v>272.31</v>
      </c>
      <c r="O15">
        <v>101.42</v>
      </c>
      <c r="P15">
        <v>9.9</v>
      </c>
      <c r="Q15">
        <v>14.06</v>
      </c>
      <c r="R15" s="93">
        <v>0</v>
      </c>
      <c r="S15" s="93">
        <v>0</v>
      </c>
      <c r="T15" s="93">
        <v>0</v>
      </c>
      <c r="U15">
        <v>10.4</v>
      </c>
      <c r="V15">
        <v>0</v>
      </c>
      <c r="W15">
        <v>11.36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22.75</v>
      </c>
      <c r="AH15">
        <v>36.880000000000003</v>
      </c>
      <c r="AI15">
        <v>36.880000000000003</v>
      </c>
    </row>
    <row r="16" spans="1:35">
      <c r="A16" t="s">
        <v>58</v>
      </c>
      <c r="B16" s="34">
        <v>201.74</v>
      </c>
      <c r="C16" s="34">
        <v>63.49</v>
      </c>
      <c r="D16" s="93">
        <f t="shared" si="0"/>
        <v>0</v>
      </c>
      <c r="E16" s="34">
        <v>2.3199999999999998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66.47</v>
      </c>
      <c r="N16">
        <v>272.31</v>
      </c>
      <c r="O16">
        <v>101.42</v>
      </c>
      <c r="P16">
        <v>9.9</v>
      </c>
      <c r="Q16">
        <v>14.31</v>
      </c>
      <c r="R16" s="93">
        <v>0</v>
      </c>
      <c r="S16" s="93">
        <v>0</v>
      </c>
      <c r="T16" s="93">
        <v>0</v>
      </c>
      <c r="U16">
        <v>10.4</v>
      </c>
      <c r="V16">
        <v>0</v>
      </c>
      <c r="W16">
        <v>11.36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17.190000000000001</v>
      </c>
      <c r="AH16">
        <v>36.46</v>
      </c>
      <c r="AI16">
        <v>36.46</v>
      </c>
    </row>
    <row r="17" spans="1:35">
      <c r="A17" t="s">
        <v>59</v>
      </c>
      <c r="B17" s="34">
        <v>201.74</v>
      </c>
      <c r="C17" s="34">
        <v>63.49</v>
      </c>
      <c r="D17" s="93">
        <f t="shared" si="0"/>
        <v>0</v>
      </c>
      <c r="E17" s="34">
        <v>2.3199999999999998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66.47</v>
      </c>
      <c r="N17">
        <v>272.31</v>
      </c>
      <c r="O17">
        <v>101.42</v>
      </c>
      <c r="P17">
        <v>9.9</v>
      </c>
      <c r="Q17">
        <v>16.03</v>
      </c>
      <c r="R17" s="93">
        <v>0</v>
      </c>
      <c r="S17" s="93">
        <v>0</v>
      </c>
      <c r="T17" s="93">
        <v>0</v>
      </c>
      <c r="U17">
        <v>10.4</v>
      </c>
      <c r="V17">
        <v>0</v>
      </c>
      <c r="W17">
        <v>11.36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17.11</v>
      </c>
      <c r="AH17">
        <v>39.64</v>
      </c>
      <c r="AI17">
        <v>39.64</v>
      </c>
    </row>
    <row r="18" spans="1:35">
      <c r="A18" t="s">
        <v>60</v>
      </c>
      <c r="B18" s="34">
        <v>201.74</v>
      </c>
      <c r="C18" s="34">
        <v>63.49</v>
      </c>
      <c r="D18" s="93">
        <f t="shared" si="0"/>
        <v>0</v>
      </c>
      <c r="E18" s="34">
        <v>2.3199999999999998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66.47</v>
      </c>
      <c r="N18">
        <v>272.31</v>
      </c>
      <c r="O18">
        <v>101.42</v>
      </c>
      <c r="P18">
        <v>9.9</v>
      </c>
      <c r="Q18">
        <v>15.86</v>
      </c>
      <c r="R18" s="93">
        <v>0</v>
      </c>
      <c r="S18" s="93">
        <v>0</v>
      </c>
      <c r="T18" s="93">
        <v>0</v>
      </c>
      <c r="U18">
        <v>10.4</v>
      </c>
      <c r="V18">
        <v>0</v>
      </c>
      <c r="W18">
        <v>11.36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17.18</v>
      </c>
      <c r="AH18">
        <v>39.409999999999997</v>
      </c>
      <c r="AI18">
        <v>39.409999999999997</v>
      </c>
    </row>
    <row r="19" spans="1:35">
      <c r="A19" t="s">
        <v>61</v>
      </c>
      <c r="B19" s="34">
        <v>166.23</v>
      </c>
      <c r="C19" s="34">
        <v>51</v>
      </c>
      <c r="D19" s="93">
        <f t="shared" si="0"/>
        <v>0</v>
      </c>
      <c r="E19" s="34">
        <v>2.3199999999999998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66.47</v>
      </c>
      <c r="N19">
        <v>272.31</v>
      </c>
      <c r="O19">
        <v>101.42</v>
      </c>
      <c r="P19">
        <v>9.9</v>
      </c>
      <c r="Q19">
        <v>15.8</v>
      </c>
      <c r="R19" s="93">
        <v>0</v>
      </c>
      <c r="S19" s="93">
        <v>0</v>
      </c>
      <c r="T19" s="93">
        <v>0</v>
      </c>
      <c r="U19">
        <v>10.01</v>
      </c>
      <c r="V19">
        <v>0</v>
      </c>
      <c r="W19">
        <v>11.08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23.47</v>
      </c>
      <c r="AH19">
        <v>39.520000000000003</v>
      </c>
      <c r="AI19">
        <v>39.520000000000003</v>
      </c>
    </row>
    <row r="20" spans="1:35">
      <c r="A20" t="s">
        <v>62</v>
      </c>
      <c r="B20" s="34">
        <v>166.23</v>
      </c>
      <c r="C20" s="34">
        <v>51</v>
      </c>
      <c r="D20" s="93">
        <f t="shared" si="0"/>
        <v>0</v>
      </c>
      <c r="E20" s="34">
        <v>2.3199999999999998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66.47</v>
      </c>
      <c r="N20">
        <v>272.31</v>
      </c>
      <c r="O20">
        <v>101.42</v>
      </c>
      <c r="P20">
        <v>9.9</v>
      </c>
      <c r="Q20">
        <v>15.59</v>
      </c>
      <c r="R20" s="93">
        <v>0</v>
      </c>
      <c r="S20" s="93">
        <v>0</v>
      </c>
      <c r="T20" s="93">
        <v>0</v>
      </c>
      <c r="U20">
        <v>10.01</v>
      </c>
      <c r="V20">
        <v>0</v>
      </c>
      <c r="W20">
        <v>11.08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23.65</v>
      </c>
      <c r="AH20">
        <v>46.88</v>
      </c>
      <c r="AI20">
        <v>46.88</v>
      </c>
    </row>
    <row r="21" spans="1:35">
      <c r="A21" t="s">
        <v>63</v>
      </c>
      <c r="B21" s="34">
        <v>166.23</v>
      </c>
      <c r="C21" s="34">
        <v>51</v>
      </c>
      <c r="D21" s="93">
        <f t="shared" si="0"/>
        <v>0</v>
      </c>
      <c r="E21" s="34">
        <v>2.3199999999999998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66.47</v>
      </c>
      <c r="N21">
        <v>272.31</v>
      </c>
      <c r="O21">
        <v>101.42</v>
      </c>
      <c r="P21">
        <v>9.9</v>
      </c>
      <c r="Q21">
        <v>15.23</v>
      </c>
      <c r="R21" s="93">
        <v>0</v>
      </c>
      <c r="S21" s="93">
        <v>0</v>
      </c>
      <c r="T21" s="93">
        <v>0</v>
      </c>
      <c r="U21">
        <v>10.01</v>
      </c>
      <c r="V21">
        <v>0</v>
      </c>
      <c r="W21">
        <v>11.64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23.8</v>
      </c>
      <c r="AH21">
        <v>46.31</v>
      </c>
      <c r="AI21">
        <v>46.31</v>
      </c>
    </row>
    <row r="22" spans="1:35">
      <c r="A22" t="s">
        <v>64</v>
      </c>
      <c r="B22" s="34">
        <v>166.23</v>
      </c>
      <c r="C22" s="34">
        <v>31.95</v>
      </c>
      <c r="D22" s="93">
        <f t="shared" si="0"/>
        <v>0</v>
      </c>
      <c r="E22" s="34">
        <v>2.3199999999999998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66.47</v>
      </c>
      <c r="N22">
        <v>272.31</v>
      </c>
      <c r="O22">
        <v>101.42</v>
      </c>
      <c r="P22">
        <v>9.9</v>
      </c>
      <c r="Q22">
        <v>14.84</v>
      </c>
      <c r="R22" s="93">
        <v>0</v>
      </c>
      <c r="S22" s="93">
        <v>0</v>
      </c>
      <c r="T22" s="93">
        <v>0</v>
      </c>
      <c r="U22">
        <v>10.01</v>
      </c>
      <c r="V22">
        <v>0</v>
      </c>
      <c r="W22">
        <v>11.64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24.04</v>
      </c>
      <c r="AH22">
        <v>46.34</v>
      </c>
      <c r="AI22">
        <v>46.34</v>
      </c>
    </row>
    <row r="23" spans="1:35">
      <c r="A23" t="s">
        <v>65</v>
      </c>
      <c r="B23" s="34">
        <v>166.23</v>
      </c>
      <c r="C23" s="34">
        <v>31.95</v>
      </c>
      <c r="D23" s="93">
        <f t="shared" si="0"/>
        <v>0</v>
      </c>
      <c r="E23" s="34">
        <v>2.3199999999999998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70.64</v>
      </c>
      <c r="N23">
        <v>272.31</v>
      </c>
      <c r="O23">
        <v>101.42</v>
      </c>
      <c r="P23">
        <v>9.73</v>
      </c>
      <c r="Q23">
        <v>10.91</v>
      </c>
      <c r="R23" s="93">
        <v>0</v>
      </c>
      <c r="S23" s="93">
        <v>0</v>
      </c>
      <c r="T23" s="93">
        <v>0</v>
      </c>
      <c r="U23">
        <v>10.01</v>
      </c>
      <c r="V23">
        <v>0</v>
      </c>
      <c r="W23">
        <v>11.45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24.29</v>
      </c>
      <c r="AH23">
        <v>45.35</v>
      </c>
      <c r="AI23">
        <v>45.35</v>
      </c>
    </row>
    <row r="24" spans="1:35">
      <c r="A24" t="s">
        <v>66</v>
      </c>
      <c r="B24" s="34">
        <v>201.74</v>
      </c>
      <c r="C24" s="34">
        <v>51</v>
      </c>
      <c r="D24" s="93">
        <f t="shared" si="0"/>
        <v>0</v>
      </c>
      <c r="E24" s="34">
        <v>2.3199999999999998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116.22</v>
      </c>
      <c r="N24">
        <v>272.31</v>
      </c>
      <c r="O24">
        <v>101.42</v>
      </c>
      <c r="P24">
        <v>9.73</v>
      </c>
      <c r="Q24">
        <v>10.42</v>
      </c>
      <c r="R24" s="93">
        <v>0</v>
      </c>
      <c r="S24" s="93">
        <v>0</v>
      </c>
      <c r="T24" s="93">
        <v>0</v>
      </c>
      <c r="U24">
        <v>10.01</v>
      </c>
      <c r="V24">
        <v>0</v>
      </c>
      <c r="W24">
        <v>11.45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24.43</v>
      </c>
      <c r="AH24">
        <v>44.77</v>
      </c>
      <c r="AI24">
        <v>44.77</v>
      </c>
    </row>
    <row r="25" spans="1:35">
      <c r="A25" t="s">
        <v>67</v>
      </c>
      <c r="B25" s="34">
        <v>201.74</v>
      </c>
      <c r="C25" s="34">
        <v>63.49</v>
      </c>
      <c r="D25" s="93">
        <f t="shared" si="0"/>
        <v>0</v>
      </c>
      <c r="E25" s="34">
        <v>2.3199999999999998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116.22</v>
      </c>
      <c r="N25">
        <v>272.31</v>
      </c>
      <c r="O25">
        <v>101.42</v>
      </c>
      <c r="P25">
        <v>9.73</v>
      </c>
      <c r="Q25">
        <v>9.94</v>
      </c>
      <c r="R25" s="93">
        <v>0</v>
      </c>
      <c r="S25" s="93">
        <v>0</v>
      </c>
      <c r="T25" s="93">
        <v>0</v>
      </c>
      <c r="U25">
        <v>10.01</v>
      </c>
      <c r="V25">
        <v>0.48785000000000001</v>
      </c>
      <c r="W25">
        <v>11.45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0.03</v>
      </c>
      <c r="AD25">
        <v>0</v>
      </c>
      <c r="AE25">
        <v>0.28999999999999998</v>
      </c>
      <c r="AF25">
        <v>0.15</v>
      </c>
      <c r="AG25">
        <v>24.83</v>
      </c>
      <c r="AH25">
        <v>44.44</v>
      </c>
      <c r="AI25">
        <v>44.44</v>
      </c>
    </row>
    <row r="26" spans="1:35">
      <c r="A26" t="s">
        <v>68</v>
      </c>
      <c r="B26" s="34">
        <v>201.74</v>
      </c>
      <c r="C26" s="34">
        <v>63.49</v>
      </c>
      <c r="D26" s="93">
        <f t="shared" si="0"/>
        <v>0</v>
      </c>
      <c r="E26" s="34">
        <v>2.3199999999999998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116.22</v>
      </c>
      <c r="N26">
        <v>272.31</v>
      </c>
      <c r="O26">
        <v>101.42</v>
      </c>
      <c r="P26">
        <v>9.73</v>
      </c>
      <c r="Q26">
        <v>9.4600000000000009</v>
      </c>
      <c r="R26" s="93">
        <v>0</v>
      </c>
      <c r="S26" s="93">
        <v>0</v>
      </c>
      <c r="T26" s="93">
        <v>0</v>
      </c>
      <c r="U26">
        <v>10.01</v>
      </c>
      <c r="V26">
        <v>2.1660539999999999</v>
      </c>
      <c r="W26">
        <v>11.45</v>
      </c>
      <c r="X26">
        <v>0</v>
      </c>
      <c r="Y26">
        <v>0</v>
      </c>
      <c r="Z26">
        <v>0</v>
      </c>
      <c r="AA26">
        <v>0.06</v>
      </c>
      <c r="AB26">
        <v>0.01</v>
      </c>
      <c r="AC26">
        <v>0.31</v>
      </c>
      <c r="AD26">
        <v>0.35</v>
      </c>
      <c r="AE26">
        <v>1.46</v>
      </c>
      <c r="AF26">
        <v>0.73</v>
      </c>
      <c r="AG26">
        <v>24.87</v>
      </c>
      <c r="AH26">
        <v>44.22</v>
      </c>
      <c r="AI26">
        <v>44.22</v>
      </c>
    </row>
    <row r="27" spans="1:35">
      <c r="A27" t="s">
        <v>69</v>
      </c>
      <c r="B27" s="34">
        <v>201.74</v>
      </c>
      <c r="C27" s="34">
        <v>44.45</v>
      </c>
      <c r="D27" s="93">
        <f t="shared" si="0"/>
        <v>30.46</v>
      </c>
      <c r="E27" s="34">
        <v>2.3199999999999998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94.95</v>
      </c>
      <c r="N27">
        <v>272.31</v>
      </c>
      <c r="O27">
        <v>101.42</v>
      </c>
      <c r="P27">
        <v>9.73</v>
      </c>
      <c r="Q27">
        <v>8.86</v>
      </c>
      <c r="R27" s="93">
        <v>11.48</v>
      </c>
      <c r="S27" s="93">
        <v>4.4400000000000004</v>
      </c>
      <c r="T27" s="93">
        <v>14.54</v>
      </c>
      <c r="U27">
        <v>10.01</v>
      </c>
      <c r="V27">
        <v>3.034427</v>
      </c>
      <c r="W27">
        <v>11.45</v>
      </c>
      <c r="X27">
        <v>0</v>
      </c>
      <c r="Y27">
        <v>0</v>
      </c>
      <c r="Z27">
        <v>0</v>
      </c>
      <c r="AA27">
        <v>2.71</v>
      </c>
      <c r="AB27">
        <v>0.54</v>
      </c>
      <c r="AC27">
        <v>1.57</v>
      </c>
      <c r="AD27">
        <v>0.76</v>
      </c>
      <c r="AE27">
        <v>3.92</v>
      </c>
      <c r="AF27">
        <v>1.96</v>
      </c>
      <c r="AG27">
        <v>25.46</v>
      </c>
      <c r="AH27">
        <v>43.55</v>
      </c>
      <c r="AI27">
        <v>43.55</v>
      </c>
    </row>
    <row r="28" spans="1:35">
      <c r="A28" t="s">
        <v>70</v>
      </c>
      <c r="B28" s="34">
        <v>201.74</v>
      </c>
      <c r="C28" s="34">
        <v>44.45</v>
      </c>
      <c r="D28" s="93">
        <f t="shared" si="0"/>
        <v>52.900000000000006</v>
      </c>
      <c r="E28" s="34">
        <v>2.3199999999999998</v>
      </c>
      <c r="F28" s="34"/>
      <c r="G28" s="34"/>
      <c r="H28" s="34"/>
      <c r="I28" s="34"/>
      <c r="J28" s="37">
        <v>0.12</v>
      </c>
      <c r="K28" s="37">
        <v>0.12</v>
      </c>
      <c r="L28" s="37">
        <v>0.12</v>
      </c>
      <c r="M28">
        <v>70.64</v>
      </c>
      <c r="N28">
        <v>272.31</v>
      </c>
      <c r="O28">
        <v>101.42</v>
      </c>
      <c r="P28">
        <v>9.73</v>
      </c>
      <c r="Q28">
        <v>8.5299999999999994</v>
      </c>
      <c r="R28" s="93">
        <v>20.14</v>
      </c>
      <c r="S28" s="93">
        <v>8.8800000000000008</v>
      </c>
      <c r="T28" s="93">
        <v>23.88</v>
      </c>
      <c r="U28">
        <v>10.01</v>
      </c>
      <c r="V28">
        <v>4.3613790000000003</v>
      </c>
      <c r="W28">
        <v>11.45</v>
      </c>
      <c r="X28">
        <v>0</v>
      </c>
      <c r="Y28">
        <v>0</v>
      </c>
      <c r="Z28">
        <v>0</v>
      </c>
      <c r="AA28">
        <v>7.31</v>
      </c>
      <c r="AB28">
        <v>1.46</v>
      </c>
      <c r="AC28">
        <v>3.32</v>
      </c>
      <c r="AD28">
        <v>1.93</v>
      </c>
      <c r="AE28">
        <v>6.91</v>
      </c>
      <c r="AF28">
        <v>3.46</v>
      </c>
      <c r="AG28">
        <v>21.65</v>
      </c>
      <c r="AH28">
        <v>42.88</v>
      </c>
      <c r="AI28">
        <v>42.88</v>
      </c>
    </row>
    <row r="29" spans="1:35">
      <c r="A29" t="s">
        <v>71</v>
      </c>
      <c r="B29" s="34">
        <v>166.23</v>
      </c>
      <c r="C29" s="34">
        <v>31.64</v>
      </c>
      <c r="D29" s="93">
        <f t="shared" si="0"/>
        <v>79.16</v>
      </c>
      <c r="E29" s="34">
        <v>2.3199999999999998</v>
      </c>
      <c r="F29" s="34"/>
      <c r="G29" s="34"/>
      <c r="H29" s="34"/>
      <c r="I29" s="34"/>
      <c r="J29" s="37">
        <v>0.87</v>
      </c>
      <c r="K29" s="37">
        <v>0.87</v>
      </c>
      <c r="L29" s="37">
        <v>0.89</v>
      </c>
      <c r="M29">
        <v>70.64</v>
      </c>
      <c r="N29">
        <v>272.31</v>
      </c>
      <c r="O29">
        <v>70.680000000000007</v>
      </c>
      <c r="P29">
        <v>9.73</v>
      </c>
      <c r="Q29">
        <v>7.42</v>
      </c>
      <c r="R29" s="93">
        <v>30.41</v>
      </c>
      <c r="S29" s="93">
        <v>15.75</v>
      </c>
      <c r="T29" s="93">
        <v>33</v>
      </c>
      <c r="U29">
        <v>10.01</v>
      </c>
      <c r="V29">
        <v>6.0395830000000004</v>
      </c>
      <c r="W29">
        <v>11.45</v>
      </c>
      <c r="X29">
        <v>0</v>
      </c>
      <c r="Y29">
        <v>0</v>
      </c>
      <c r="Z29">
        <v>0</v>
      </c>
      <c r="AA29">
        <v>12.93</v>
      </c>
      <c r="AB29">
        <v>2.59</v>
      </c>
      <c r="AC29">
        <v>5.33</v>
      </c>
      <c r="AD29">
        <v>3.17</v>
      </c>
      <c r="AE29">
        <v>10.97</v>
      </c>
      <c r="AF29">
        <v>5.49</v>
      </c>
      <c r="AG29">
        <v>21.84</v>
      </c>
      <c r="AH29">
        <v>36.770000000000003</v>
      </c>
      <c r="AI29">
        <v>36.770000000000003</v>
      </c>
    </row>
    <row r="30" spans="1:35">
      <c r="A30" t="s">
        <v>72</v>
      </c>
      <c r="B30" s="34">
        <v>166.23</v>
      </c>
      <c r="C30" s="34">
        <v>31.64</v>
      </c>
      <c r="D30" s="93">
        <f t="shared" si="0"/>
        <v>90.45</v>
      </c>
      <c r="E30" s="34">
        <v>2.3199999999999998</v>
      </c>
      <c r="F30" s="34"/>
      <c r="G30" s="34"/>
      <c r="H30" s="34"/>
      <c r="I30" s="34"/>
      <c r="J30" s="37">
        <v>1.36</v>
      </c>
      <c r="K30" s="37">
        <v>1.36</v>
      </c>
      <c r="L30" s="37">
        <v>1.39</v>
      </c>
      <c r="M30">
        <v>70.64</v>
      </c>
      <c r="N30">
        <v>272.31</v>
      </c>
      <c r="O30">
        <v>70.680000000000007</v>
      </c>
      <c r="P30">
        <v>9.73</v>
      </c>
      <c r="Q30">
        <v>7.59</v>
      </c>
      <c r="R30" s="93">
        <v>31.97</v>
      </c>
      <c r="S30" s="93">
        <v>26.51</v>
      </c>
      <c r="T30" s="93">
        <v>31.97</v>
      </c>
      <c r="U30">
        <v>10.01</v>
      </c>
      <c r="V30">
        <v>8.1568520000000007</v>
      </c>
      <c r="W30">
        <v>11.45</v>
      </c>
      <c r="X30">
        <v>0</v>
      </c>
      <c r="Y30">
        <v>0</v>
      </c>
      <c r="Z30">
        <v>0</v>
      </c>
      <c r="AA30">
        <v>19.91</v>
      </c>
      <c r="AB30">
        <v>3.98</v>
      </c>
      <c r="AC30">
        <v>7.95</v>
      </c>
      <c r="AD30">
        <v>4.83</v>
      </c>
      <c r="AE30">
        <v>16.03</v>
      </c>
      <c r="AF30">
        <v>8.02</v>
      </c>
      <c r="AG30">
        <v>22.15</v>
      </c>
      <c r="AH30">
        <v>37.44</v>
      </c>
      <c r="AI30">
        <v>37.44</v>
      </c>
    </row>
    <row r="31" spans="1:35">
      <c r="A31" t="s">
        <v>73</v>
      </c>
      <c r="B31" s="34">
        <v>124.9</v>
      </c>
      <c r="C31" s="34">
        <v>31.64</v>
      </c>
      <c r="D31" s="93">
        <f t="shared" si="0"/>
        <v>90.449999999999989</v>
      </c>
      <c r="E31" s="34">
        <v>2.3199999999999998</v>
      </c>
      <c r="F31" s="34"/>
      <c r="G31" s="34"/>
      <c r="H31" s="34"/>
      <c r="I31" s="34"/>
      <c r="J31" s="37">
        <v>2.11</v>
      </c>
      <c r="K31" s="37">
        <v>2.11</v>
      </c>
      <c r="L31" s="37">
        <v>2.15</v>
      </c>
      <c r="M31">
        <v>70.64</v>
      </c>
      <c r="N31">
        <v>272.31</v>
      </c>
      <c r="O31">
        <v>70.680000000000007</v>
      </c>
      <c r="P31">
        <v>9.58</v>
      </c>
      <c r="Q31">
        <v>7.56</v>
      </c>
      <c r="R31" s="93">
        <v>30.15</v>
      </c>
      <c r="S31" s="93">
        <v>30.15</v>
      </c>
      <c r="T31" s="93">
        <v>30.15</v>
      </c>
      <c r="U31">
        <v>10.01</v>
      </c>
      <c r="V31">
        <v>10.225336</v>
      </c>
      <c r="W31">
        <v>11.17</v>
      </c>
      <c r="X31">
        <v>0</v>
      </c>
      <c r="Y31">
        <v>0</v>
      </c>
      <c r="Z31">
        <v>0</v>
      </c>
      <c r="AA31">
        <v>29.89</v>
      </c>
      <c r="AB31">
        <v>5.98</v>
      </c>
      <c r="AC31">
        <v>11.26</v>
      </c>
      <c r="AD31">
        <v>6.97</v>
      </c>
      <c r="AE31">
        <v>21.14</v>
      </c>
      <c r="AF31">
        <v>10.57</v>
      </c>
      <c r="AG31">
        <v>22.62</v>
      </c>
      <c r="AH31">
        <v>38.44</v>
      </c>
      <c r="AI31">
        <v>38.44</v>
      </c>
    </row>
    <row r="32" spans="1:35">
      <c r="A32" t="s">
        <v>74</v>
      </c>
      <c r="B32" s="34">
        <v>124.9</v>
      </c>
      <c r="C32" s="34">
        <v>31.64</v>
      </c>
      <c r="D32" s="93">
        <f t="shared" si="0"/>
        <v>90.949999999999989</v>
      </c>
      <c r="E32" s="34">
        <v>2.3199999999999998</v>
      </c>
      <c r="F32" s="34"/>
      <c r="G32" s="34"/>
      <c r="H32" s="34"/>
      <c r="I32" s="34"/>
      <c r="J32" s="37">
        <v>2.84</v>
      </c>
      <c r="K32" s="37">
        <v>2.84</v>
      </c>
      <c r="L32" s="37">
        <v>2.91</v>
      </c>
      <c r="M32">
        <v>70.64</v>
      </c>
      <c r="N32">
        <v>272.31</v>
      </c>
      <c r="O32">
        <v>70.680000000000007</v>
      </c>
      <c r="P32">
        <v>9.58</v>
      </c>
      <c r="Q32">
        <v>7.5</v>
      </c>
      <c r="R32" s="93">
        <v>30.32</v>
      </c>
      <c r="S32" s="93">
        <v>30.31</v>
      </c>
      <c r="T32" s="93">
        <v>30.32</v>
      </c>
      <c r="U32">
        <v>10.01</v>
      </c>
      <c r="V32">
        <v>11.825483999999999</v>
      </c>
      <c r="W32">
        <v>11.17</v>
      </c>
      <c r="X32">
        <v>0</v>
      </c>
      <c r="Y32">
        <v>0</v>
      </c>
      <c r="Z32">
        <v>0</v>
      </c>
      <c r="AA32">
        <v>42.62</v>
      </c>
      <c r="AB32">
        <v>8.52</v>
      </c>
      <c r="AC32">
        <v>15.49</v>
      </c>
      <c r="AD32">
        <v>9.57</v>
      </c>
      <c r="AE32">
        <v>26.07</v>
      </c>
      <c r="AF32">
        <v>13.03</v>
      </c>
      <c r="AG32">
        <v>13.39</v>
      </c>
      <c r="AH32">
        <v>33.479999999999997</v>
      </c>
      <c r="AI32">
        <v>33.479999999999997</v>
      </c>
    </row>
    <row r="33" spans="1:35">
      <c r="A33" t="s">
        <v>75</v>
      </c>
      <c r="B33" s="34">
        <v>123.85</v>
      </c>
      <c r="C33" s="34">
        <v>31.64</v>
      </c>
      <c r="D33" s="93">
        <f t="shared" si="0"/>
        <v>92</v>
      </c>
      <c r="E33" s="34">
        <v>2.3199999999999998</v>
      </c>
      <c r="F33" s="34"/>
      <c r="G33" s="34"/>
      <c r="H33" s="34"/>
      <c r="I33" s="34"/>
      <c r="J33" s="37">
        <v>3.64</v>
      </c>
      <c r="K33" s="37">
        <v>3.64</v>
      </c>
      <c r="L33" s="37">
        <v>3.73</v>
      </c>
      <c r="M33">
        <v>70.64</v>
      </c>
      <c r="N33">
        <v>272.31</v>
      </c>
      <c r="O33">
        <v>46.47</v>
      </c>
      <c r="P33">
        <v>9.58</v>
      </c>
      <c r="Q33">
        <v>7.47</v>
      </c>
      <c r="R33" s="93">
        <v>30.67</v>
      </c>
      <c r="S33" s="93">
        <v>30.66</v>
      </c>
      <c r="T33" s="93">
        <v>30.67</v>
      </c>
      <c r="U33">
        <v>10.01</v>
      </c>
      <c r="V33">
        <v>14.079351000000001</v>
      </c>
      <c r="W33">
        <v>11.17</v>
      </c>
      <c r="X33">
        <v>0</v>
      </c>
      <c r="Y33">
        <v>0</v>
      </c>
      <c r="Z33">
        <v>0</v>
      </c>
      <c r="AA33">
        <v>57.63</v>
      </c>
      <c r="AB33">
        <v>11.53</v>
      </c>
      <c r="AC33">
        <v>20.46</v>
      </c>
      <c r="AD33">
        <v>12.4</v>
      </c>
      <c r="AE33">
        <v>31.66</v>
      </c>
      <c r="AF33">
        <v>15.83</v>
      </c>
      <c r="AG33">
        <v>13.72</v>
      </c>
      <c r="AH33">
        <v>33.5</v>
      </c>
      <c r="AI33">
        <v>33.5</v>
      </c>
    </row>
    <row r="34" spans="1:35">
      <c r="A34" t="s">
        <v>76</v>
      </c>
      <c r="B34" s="34">
        <v>123.85</v>
      </c>
      <c r="C34" s="34">
        <v>31.64</v>
      </c>
      <c r="D34" s="93">
        <f t="shared" si="0"/>
        <v>93</v>
      </c>
      <c r="E34" s="34">
        <v>2.3199999999999998</v>
      </c>
      <c r="F34" s="34"/>
      <c r="G34" s="34"/>
      <c r="H34" s="34"/>
      <c r="I34" s="34"/>
      <c r="J34" s="37">
        <v>4.63</v>
      </c>
      <c r="K34" s="37">
        <v>4.63</v>
      </c>
      <c r="L34" s="37">
        <v>4.74</v>
      </c>
      <c r="M34">
        <v>70.64</v>
      </c>
      <c r="N34">
        <v>272.31</v>
      </c>
      <c r="O34">
        <v>46.47</v>
      </c>
      <c r="P34">
        <v>9.58</v>
      </c>
      <c r="Q34">
        <v>7.59</v>
      </c>
      <c r="R34" s="93">
        <v>31</v>
      </c>
      <c r="S34" s="93">
        <v>31</v>
      </c>
      <c r="T34" s="93">
        <v>31</v>
      </c>
      <c r="U34">
        <v>10.01</v>
      </c>
      <c r="V34">
        <v>15.757555</v>
      </c>
      <c r="W34">
        <v>11.17</v>
      </c>
      <c r="X34">
        <v>0</v>
      </c>
      <c r="Y34">
        <v>0</v>
      </c>
      <c r="Z34">
        <v>0</v>
      </c>
      <c r="AA34">
        <v>74.150000000000006</v>
      </c>
      <c r="AB34">
        <v>14.83</v>
      </c>
      <c r="AC34">
        <v>25.87</v>
      </c>
      <c r="AD34">
        <v>15.38</v>
      </c>
      <c r="AE34">
        <v>38.159999999999997</v>
      </c>
      <c r="AF34">
        <v>19.079999999999998</v>
      </c>
      <c r="AG34">
        <v>14.05</v>
      </c>
      <c r="AH34">
        <v>34.24</v>
      </c>
      <c r="AI34">
        <v>34.24</v>
      </c>
    </row>
    <row r="35" spans="1:35">
      <c r="A35" t="s">
        <v>77</v>
      </c>
      <c r="B35" s="34">
        <v>123.85</v>
      </c>
      <c r="C35" s="34">
        <v>31.64</v>
      </c>
      <c r="D35" s="93">
        <f t="shared" si="0"/>
        <v>97</v>
      </c>
      <c r="E35" s="34">
        <v>2.3199999999999998</v>
      </c>
      <c r="F35" s="34"/>
      <c r="G35" s="34"/>
      <c r="H35" s="34"/>
      <c r="I35" s="34"/>
      <c r="J35" s="37">
        <v>5.6</v>
      </c>
      <c r="K35" s="37">
        <v>5.6</v>
      </c>
      <c r="L35" s="37">
        <v>5.74</v>
      </c>
      <c r="M35">
        <v>70.64</v>
      </c>
      <c r="N35">
        <v>272.31</v>
      </c>
      <c r="O35">
        <v>44.99</v>
      </c>
      <c r="P35">
        <v>9.58</v>
      </c>
      <c r="Q35">
        <v>7.32</v>
      </c>
      <c r="R35" s="93">
        <v>32.33</v>
      </c>
      <c r="S35" s="93">
        <v>32.340000000000003</v>
      </c>
      <c r="T35" s="93">
        <v>32.33</v>
      </c>
      <c r="U35">
        <v>10.01</v>
      </c>
      <c r="V35">
        <v>17.494301</v>
      </c>
      <c r="W35">
        <v>11.17</v>
      </c>
      <c r="X35">
        <v>0</v>
      </c>
      <c r="Y35">
        <v>0</v>
      </c>
      <c r="Z35">
        <v>0</v>
      </c>
      <c r="AA35">
        <v>91.26</v>
      </c>
      <c r="AB35">
        <v>18.25</v>
      </c>
      <c r="AC35">
        <v>31.67</v>
      </c>
      <c r="AD35">
        <v>21.62</v>
      </c>
      <c r="AE35">
        <v>44.88</v>
      </c>
      <c r="AF35">
        <v>22.44</v>
      </c>
      <c r="AG35">
        <v>14.38</v>
      </c>
      <c r="AH35">
        <v>34.93</v>
      </c>
      <c r="AI35">
        <v>34.93</v>
      </c>
    </row>
    <row r="36" spans="1:35">
      <c r="A36" t="s">
        <v>78</v>
      </c>
      <c r="B36" s="34">
        <v>123.85</v>
      </c>
      <c r="C36" s="34">
        <v>31.64</v>
      </c>
      <c r="D36" s="93">
        <f t="shared" si="0"/>
        <v>97</v>
      </c>
      <c r="E36" s="34">
        <v>2.3199999999999998</v>
      </c>
      <c r="F36" s="34"/>
      <c r="G36" s="34"/>
      <c r="H36" s="34"/>
      <c r="I36" s="34"/>
      <c r="J36" s="37">
        <v>6.59</v>
      </c>
      <c r="K36" s="37">
        <v>6.59</v>
      </c>
      <c r="L36" s="37">
        <v>6.75</v>
      </c>
      <c r="M36">
        <v>70.64</v>
      </c>
      <c r="N36">
        <v>232.37</v>
      </c>
      <c r="O36">
        <v>44.99</v>
      </c>
      <c r="P36">
        <v>9.58</v>
      </c>
      <c r="Q36">
        <v>7.21</v>
      </c>
      <c r="R36" s="93">
        <v>32.33</v>
      </c>
      <c r="S36" s="93">
        <v>32.340000000000003</v>
      </c>
      <c r="T36" s="93">
        <v>32.33</v>
      </c>
      <c r="U36">
        <v>10.01</v>
      </c>
      <c r="V36">
        <v>19.328617000000001</v>
      </c>
      <c r="W36">
        <v>11.17</v>
      </c>
      <c r="X36">
        <v>0</v>
      </c>
      <c r="Y36">
        <v>0</v>
      </c>
      <c r="Z36">
        <v>0</v>
      </c>
      <c r="AA36">
        <v>108.58</v>
      </c>
      <c r="AB36">
        <v>21.71</v>
      </c>
      <c r="AC36">
        <v>37.75</v>
      </c>
      <c r="AD36">
        <v>25.31</v>
      </c>
      <c r="AE36">
        <v>51.19</v>
      </c>
      <c r="AF36">
        <v>25.59</v>
      </c>
      <c r="AG36">
        <v>15.42</v>
      </c>
      <c r="AH36">
        <v>35.54</v>
      </c>
      <c r="AI36">
        <v>35.54</v>
      </c>
    </row>
    <row r="37" spans="1:35">
      <c r="A37" t="s">
        <v>79</v>
      </c>
      <c r="B37" s="34">
        <v>123.85</v>
      </c>
      <c r="C37" s="34">
        <v>31.64</v>
      </c>
      <c r="D37" s="93">
        <f t="shared" si="0"/>
        <v>97</v>
      </c>
      <c r="E37" s="34">
        <v>2.3199999999999998</v>
      </c>
      <c r="F37" s="34"/>
      <c r="G37" s="34"/>
      <c r="H37" s="34"/>
      <c r="I37" s="34"/>
      <c r="J37" s="37">
        <v>7.56</v>
      </c>
      <c r="K37" s="37">
        <v>7.56</v>
      </c>
      <c r="L37" s="37">
        <v>7.75</v>
      </c>
      <c r="M37">
        <v>70.64</v>
      </c>
      <c r="N37">
        <v>193.64</v>
      </c>
      <c r="O37">
        <v>44.99</v>
      </c>
      <c r="P37">
        <v>9.58</v>
      </c>
      <c r="Q37">
        <v>7.32</v>
      </c>
      <c r="R37" s="93">
        <v>32.33</v>
      </c>
      <c r="S37" s="93">
        <v>32.340000000000003</v>
      </c>
      <c r="T37" s="93">
        <v>32.33</v>
      </c>
      <c r="U37">
        <v>10.01</v>
      </c>
      <c r="V37">
        <v>21.758109999999999</v>
      </c>
      <c r="W37">
        <v>11.17</v>
      </c>
      <c r="X37">
        <v>0</v>
      </c>
      <c r="Y37">
        <v>0</v>
      </c>
      <c r="Z37">
        <v>0</v>
      </c>
      <c r="AA37">
        <v>125.64</v>
      </c>
      <c r="AB37">
        <v>25.13</v>
      </c>
      <c r="AC37">
        <v>43.7</v>
      </c>
      <c r="AD37">
        <v>28.8</v>
      </c>
      <c r="AE37">
        <v>56.59</v>
      </c>
      <c r="AF37">
        <v>28.29</v>
      </c>
      <c r="AG37">
        <v>16.09</v>
      </c>
      <c r="AH37">
        <v>36.049999999999997</v>
      </c>
      <c r="AI37">
        <v>36.049999999999997</v>
      </c>
    </row>
    <row r="38" spans="1:35">
      <c r="A38" t="s">
        <v>80</v>
      </c>
      <c r="B38" s="34">
        <v>123.85</v>
      </c>
      <c r="C38" s="34">
        <v>31.64</v>
      </c>
      <c r="D38" s="93">
        <f t="shared" si="0"/>
        <v>97</v>
      </c>
      <c r="E38" s="34">
        <v>2.3199999999999998</v>
      </c>
      <c r="F38" s="34"/>
      <c r="G38" s="34"/>
      <c r="H38" s="34"/>
      <c r="I38" s="34"/>
      <c r="J38" s="37">
        <v>8.4499999999999993</v>
      </c>
      <c r="K38" s="37">
        <v>8.4499999999999993</v>
      </c>
      <c r="L38" s="37">
        <v>8.66</v>
      </c>
      <c r="M38">
        <v>70.64</v>
      </c>
      <c r="N38">
        <v>151.69999999999999</v>
      </c>
      <c r="O38">
        <v>44.99</v>
      </c>
      <c r="P38">
        <v>9.58</v>
      </c>
      <c r="Q38">
        <v>7.36</v>
      </c>
      <c r="R38" s="93">
        <v>32.33</v>
      </c>
      <c r="S38" s="93">
        <v>32.340000000000003</v>
      </c>
      <c r="T38" s="93">
        <v>32.33</v>
      </c>
      <c r="U38">
        <v>10.01</v>
      </c>
      <c r="V38">
        <v>24.58764</v>
      </c>
      <c r="W38">
        <v>11.17</v>
      </c>
      <c r="X38">
        <v>0</v>
      </c>
      <c r="Y38">
        <v>0</v>
      </c>
      <c r="Z38">
        <v>0</v>
      </c>
      <c r="AA38">
        <v>142.13999999999999</v>
      </c>
      <c r="AB38">
        <v>28.43</v>
      </c>
      <c r="AC38">
        <v>49.51</v>
      </c>
      <c r="AD38">
        <v>31.95</v>
      </c>
      <c r="AE38">
        <v>61.46</v>
      </c>
      <c r="AF38">
        <v>30.73</v>
      </c>
      <c r="AG38">
        <v>16.64</v>
      </c>
      <c r="AH38">
        <v>36.14</v>
      </c>
      <c r="AI38">
        <v>36.14</v>
      </c>
    </row>
    <row r="39" spans="1:35">
      <c r="A39" t="s">
        <v>81</v>
      </c>
      <c r="B39" s="34">
        <v>123.85</v>
      </c>
      <c r="C39" s="34">
        <v>31.64</v>
      </c>
      <c r="D39" s="93">
        <f t="shared" si="0"/>
        <v>97</v>
      </c>
      <c r="E39" s="34">
        <v>2.3199999999999998</v>
      </c>
      <c r="F39" s="34"/>
      <c r="G39" s="34"/>
      <c r="H39" s="34"/>
      <c r="I39" s="34"/>
      <c r="J39" s="37">
        <v>9.26</v>
      </c>
      <c r="K39" s="37">
        <v>9.26</v>
      </c>
      <c r="L39" s="37">
        <v>9.49</v>
      </c>
      <c r="M39">
        <v>70.64</v>
      </c>
      <c r="N39">
        <v>151.69999999999999</v>
      </c>
      <c r="O39">
        <v>44.99</v>
      </c>
      <c r="P39">
        <v>8.41</v>
      </c>
      <c r="Q39">
        <v>7.24</v>
      </c>
      <c r="R39" s="93">
        <v>32.33</v>
      </c>
      <c r="S39" s="93">
        <v>32.340000000000003</v>
      </c>
      <c r="T39" s="93">
        <v>32.33</v>
      </c>
      <c r="U39">
        <v>10.01</v>
      </c>
      <c r="V39">
        <v>26.021919</v>
      </c>
      <c r="W39">
        <v>11.64</v>
      </c>
      <c r="X39">
        <v>0</v>
      </c>
      <c r="Y39">
        <v>0</v>
      </c>
      <c r="Z39">
        <v>0</v>
      </c>
      <c r="AA39">
        <v>157.72999999999999</v>
      </c>
      <c r="AB39">
        <v>31.54</v>
      </c>
      <c r="AC39">
        <v>55.06</v>
      </c>
      <c r="AD39">
        <v>34.51</v>
      </c>
      <c r="AE39">
        <v>66.540000000000006</v>
      </c>
      <c r="AF39">
        <v>33.26</v>
      </c>
      <c r="AG39">
        <v>17.41</v>
      </c>
      <c r="AH39">
        <v>36.53</v>
      </c>
      <c r="AI39">
        <v>36.53</v>
      </c>
    </row>
    <row r="40" spans="1:35">
      <c r="A40" t="s">
        <v>82</v>
      </c>
      <c r="B40" s="34">
        <v>123.85</v>
      </c>
      <c r="C40" s="34">
        <v>31.64</v>
      </c>
      <c r="D40" s="93">
        <f t="shared" si="0"/>
        <v>97</v>
      </c>
      <c r="E40" s="34">
        <v>2.3199999999999998</v>
      </c>
      <c r="F40" s="34"/>
      <c r="G40" s="34"/>
      <c r="H40" s="34"/>
      <c r="I40" s="34"/>
      <c r="J40" s="37">
        <v>9.6999999999999993</v>
      </c>
      <c r="K40" s="37">
        <v>9.6999999999999993</v>
      </c>
      <c r="L40" s="37">
        <v>9.94</v>
      </c>
      <c r="M40">
        <v>70.64</v>
      </c>
      <c r="N40">
        <v>193.64</v>
      </c>
      <c r="O40">
        <v>44.99</v>
      </c>
      <c r="P40">
        <v>8.41</v>
      </c>
      <c r="Q40">
        <v>7.28</v>
      </c>
      <c r="R40" s="93">
        <v>32.33</v>
      </c>
      <c r="S40" s="93">
        <v>32.340000000000003</v>
      </c>
      <c r="T40" s="93">
        <v>32.33</v>
      </c>
      <c r="U40">
        <v>10.01</v>
      </c>
      <c r="V40">
        <v>27.309843000000001</v>
      </c>
      <c r="W40">
        <v>11.64</v>
      </c>
      <c r="X40">
        <v>0</v>
      </c>
      <c r="Y40">
        <v>0</v>
      </c>
      <c r="Z40">
        <v>0</v>
      </c>
      <c r="AA40">
        <v>172.3</v>
      </c>
      <c r="AB40">
        <v>34.46</v>
      </c>
      <c r="AC40">
        <v>60.09</v>
      </c>
      <c r="AD40">
        <v>36.65</v>
      </c>
      <c r="AE40">
        <v>71.64</v>
      </c>
      <c r="AF40">
        <v>35.81</v>
      </c>
      <c r="AG40">
        <v>22.85</v>
      </c>
      <c r="AH40">
        <v>43.62</v>
      </c>
      <c r="AI40">
        <v>43.62</v>
      </c>
    </row>
    <row r="41" spans="1:35">
      <c r="A41" t="s">
        <v>83</v>
      </c>
      <c r="B41" s="34">
        <v>123.85</v>
      </c>
      <c r="C41" s="34">
        <v>31.64</v>
      </c>
      <c r="D41" s="93">
        <f t="shared" si="0"/>
        <v>97</v>
      </c>
      <c r="E41" s="34">
        <v>2.3199999999999998</v>
      </c>
      <c r="F41" s="34"/>
      <c r="G41" s="34"/>
      <c r="H41" s="34"/>
      <c r="I41" s="34"/>
      <c r="J41" s="37">
        <v>9.9</v>
      </c>
      <c r="K41" s="37">
        <v>9.9</v>
      </c>
      <c r="L41" s="37">
        <v>10.15</v>
      </c>
      <c r="M41">
        <v>66.47</v>
      </c>
      <c r="N41">
        <v>232.37</v>
      </c>
      <c r="O41">
        <v>44.99</v>
      </c>
      <c r="P41">
        <v>8.41</v>
      </c>
      <c r="Q41">
        <v>6.51</v>
      </c>
      <c r="R41" s="93">
        <v>32.33</v>
      </c>
      <c r="S41" s="93">
        <v>32.340000000000003</v>
      </c>
      <c r="T41" s="93">
        <v>32.33</v>
      </c>
      <c r="U41">
        <v>10.01</v>
      </c>
      <c r="V41">
        <v>28.246514999999999</v>
      </c>
      <c r="W41">
        <v>11.64</v>
      </c>
      <c r="X41">
        <v>0</v>
      </c>
      <c r="Y41">
        <v>0</v>
      </c>
      <c r="Z41">
        <v>0</v>
      </c>
      <c r="AA41">
        <v>186.18</v>
      </c>
      <c r="AB41">
        <v>37.24</v>
      </c>
      <c r="AC41">
        <v>64.92</v>
      </c>
      <c r="AD41">
        <v>38.450000000000003</v>
      </c>
      <c r="AE41">
        <v>75.95</v>
      </c>
      <c r="AF41">
        <v>37.97</v>
      </c>
      <c r="AG41">
        <v>23.02</v>
      </c>
      <c r="AH41">
        <v>43.45</v>
      </c>
      <c r="AI41">
        <v>43.45</v>
      </c>
    </row>
    <row r="42" spans="1:35">
      <c r="A42" t="s">
        <v>84</v>
      </c>
      <c r="B42" s="34">
        <v>123.85</v>
      </c>
      <c r="C42" s="34">
        <v>31.64</v>
      </c>
      <c r="D42" s="93">
        <f t="shared" si="0"/>
        <v>97</v>
      </c>
      <c r="E42" s="34">
        <v>2.3199999999999998</v>
      </c>
      <c r="F42" s="34"/>
      <c r="G42" s="34"/>
      <c r="H42" s="34"/>
      <c r="I42" s="34"/>
      <c r="J42" s="37">
        <v>9.9600000000000009</v>
      </c>
      <c r="K42" s="37">
        <v>9.9600000000000009</v>
      </c>
      <c r="L42" s="37">
        <v>10.210000000000001</v>
      </c>
      <c r="M42">
        <v>66.47</v>
      </c>
      <c r="N42">
        <v>272.31</v>
      </c>
      <c r="O42">
        <v>44.99</v>
      </c>
      <c r="P42">
        <v>8.41</v>
      </c>
      <c r="Q42">
        <v>6.6</v>
      </c>
      <c r="R42" s="93">
        <v>32.33</v>
      </c>
      <c r="S42" s="93">
        <v>32.340000000000003</v>
      </c>
      <c r="T42" s="93">
        <v>32.33</v>
      </c>
      <c r="U42">
        <v>10.01</v>
      </c>
      <c r="V42">
        <v>29.231971999999999</v>
      </c>
      <c r="W42">
        <v>11.64</v>
      </c>
      <c r="X42">
        <v>0</v>
      </c>
      <c r="Y42">
        <v>0</v>
      </c>
      <c r="Z42">
        <v>0</v>
      </c>
      <c r="AA42">
        <v>198.73</v>
      </c>
      <c r="AB42">
        <v>39.75</v>
      </c>
      <c r="AC42">
        <v>69.459999999999994</v>
      </c>
      <c r="AD42">
        <v>40.020000000000003</v>
      </c>
      <c r="AE42">
        <v>79.58</v>
      </c>
      <c r="AF42">
        <v>39.78</v>
      </c>
      <c r="AG42">
        <v>23.29</v>
      </c>
      <c r="AH42">
        <v>43.03</v>
      </c>
      <c r="AI42">
        <v>43.03</v>
      </c>
    </row>
    <row r="43" spans="1:35">
      <c r="A43" t="s">
        <v>85</v>
      </c>
      <c r="B43" s="34">
        <v>123.85</v>
      </c>
      <c r="C43" s="34">
        <v>31.64</v>
      </c>
      <c r="D43" s="93">
        <f t="shared" si="0"/>
        <v>97</v>
      </c>
      <c r="E43" s="34">
        <v>2.3199999999999998</v>
      </c>
      <c r="F43" s="34"/>
      <c r="G43" s="34"/>
      <c r="H43" s="34"/>
      <c r="I43" s="34"/>
      <c r="J43" s="37">
        <v>10</v>
      </c>
      <c r="K43" s="37">
        <v>10</v>
      </c>
      <c r="L43" s="37">
        <v>10.25</v>
      </c>
      <c r="M43">
        <v>66.47</v>
      </c>
      <c r="N43">
        <v>272.31</v>
      </c>
      <c r="O43">
        <v>44.99</v>
      </c>
      <c r="P43">
        <v>4.68</v>
      </c>
      <c r="Q43">
        <v>6.45</v>
      </c>
      <c r="R43" s="93">
        <v>32.33</v>
      </c>
      <c r="S43" s="93">
        <v>32.340000000000003</v>
      </c>
      <c r="T43" s="93">
        <v>32.33</v>
      </c>
      <c r="U43">
        <v>0</v>
      </c>
      <c r="V43">
        <v>30.441839999999999</v>
      </c>
      <c r="W43">
        <v>11.45</v>
      </c>
      <c r="X43">
        <v>0</v>
      </c>
      <c r="Y43">
        <v>0</v>
      </c>
      <c r="Z43">
        <v>0</v>
      </c>
      <c r="AA43">
        <v>210.09</v>
      </c>
      <c r="AB43">
        <v>42.02</v>
      </c>
      <c r="AC43">
        <v>73.34</v>
      </c>
      <c r="AD43">
        <v>41.18</v>
      </c>
      <c r="AE43">
        <v>83.12</v>
      </c>
      <c r="AF43">
        <v>41.55</v>
      </c>
      <c r="AG43">
        <v>22.68</v>
      </c>
      <c r="AH43">
        <v>43.39</v>
      </c>
      <c r="AI43">
        <v>43.39</v>
      </c>
    </row>
    <row r="44" spans="1:35">
      <c r="A44" t="s">
        <v>86</v>
      </c>
      <c r="B44" s="34">
        <v>123.85</v>
      </c>
      <c r="C44" s="34">
        <v>31.64</v>
      </c>
      <c r="D44" s="93">
        <f t="shared" si="0"/>
        <v>97</v>
      </c>
      <c r="E44" s="34">
        <v>2.3199999999999998</v>
      </c>
      <c r="F44" s="34"/>
      <c r="G44" s="34"/>
      <c r="H44" s="34"/>
      <c r="I44" s="34"/>
      <c r="J44" s="37">
        <v>10.02</v>
      </c>
      <c r="K44" s="37">
        <v>10.02</v>
      </c>
      <c r="L44" s="37">
        <v>10.27</v>
      </c>
      <c r="M44">
        <v>66.47</v>
      </c>
      <c r="N44">
        <v>272.31</v>
      </c>
      <c r="O44">
        <v>44.99</v>
      </c>
      <c r="P44">
        <v>3.89</v>
      </c>
      <c r="Q44">
        <v>6.53</v>
      </c>
      <c r="R44" s="93">
        <v>32.33</v>
      </c>
      <c r="S44" s="93">
        <v>32.340000000000003</v>
      </c>
      <c r="T44" s="93">
        <v>32.33</v>
      </c>
      <c r="U44">
        <v>0</v>
      </c>
      <c r="V44">
        <v>31.983446000000001</v>
      </c>
      <c r="W44">
        <v>11.45</v>
      </c>
      <c r="X44">
        <v>0</v>
      </c>
      <c r="Y44">
        <v>0</v>
      </c>
      <c r="Z44">
        <v>0</v>
      </c>
      <c r="AA44">
        <v>220.11</v>
      </c>
      <c r="AB44">
        <v>44.02</v>
      </c>
      <c r="AC44">
        <v>76.819999999999993</v>
      </c>
      <c r="AD44">
        <v>41.95</v>
      </c>
      <c r="AE44">
        <v>86.33</v>
      </c>
      <c r="AF44">
        <v>43.16</v>
      </c>
      <c r="AG44">
        <v>22.63</v>
      </c>
      <c r="AH44">
        <v>43.48</v>
      </c>
      <c r="AI44">
        <v>43.48</v>
      </c>
    </row>
    <row r="45" spans="1:35">
      <c r="A45" t="s">
        <v>87</v>
      </c>
      <c r="B45" s="34">
        <v>123.85</v>
      </c>
      <c r="C45" s="34">
        <v>31.64</v>
      </c>
      <c r="D45" s="93">
        <f t="shared" si="0"/>
        <v>97</v>
      </c>
      <c r="E45" s="34">
        <v>2.3199999999999998</v>
      </c>
      <c r="F45" s="34"/>
      <c r="G45" s="34"/>
      <c r="H45" s="34"/>
      <c r="I45" s="34"/>
      <c r="J45" s="37">
        <v>10.039999999999999</v>
      </c>
      <c r="K45" s="37">
        <v>10.039999999999999</v>
      </c>
      <c r="L45" s="37">
        <v>10.29</v>
      </c>
      <c r="M45">
        <v>66.47</v>
      </c>
      <c r="N45">
        <v>272.31</v>
      </c>
      <c r="O45">
        <v>44.99</v>
      </c>
      <c r="P45">
        <v>3.12</v>
      </c>
      <c r="Q45">
        <v>6.52</v>
      </c>
      <c r="R45" s="93">
        <v>32.33</v>
      </c>
      <c r="S45" s="93">
        <v>32.340000000000003</v>
      </c>
      <c r="T45" s="93">
        <v>32.33</v>
      </c>
      <c r="U45">
        <v>0</v>
      </c>
      <c r="V45">
        <v>33.944603000000001</v>
      </c>
      <c r="W45">
        <v>11.45</v>
      </c>
      <c r="X45">
        <v>0</v>
      </c>
      <c r="Y45">
        <v>0</v>
      </c>
      <c r="Z45">
        <v>0</v>
      </c>
      <c r="AA45">
        <v>233.33</v>
      </c>
      <c r="AB45">
        <v>46.67</v>
      </c>
      <c r="AC45">
        <v>80.23</v>
      </c>
      <c r="AD45">
        <v>42.46</v>
      </c>
      <c r="AE45">
        <v>98.67</v>
      </c>
      <c r="AF45">
        <v>49.33</v>
      </c>
      <c r="AG45">
        <v>30.91</v>
      </c>
      <c r="AH45">
        <v>43.59</v>
      </c>
      <c r="AI45">
        <v>43.59</v>
      </c>
    </row>
    <row r="46" spans="1:35">
      <c r="A46" t="s">
        <v>88</v>
      </c>
      <c r="B46" s="34">
        <v>123.85</v>
      </c>
      <c r="C46" s="34">
        <v>31.64</v>
      </c>
      <c r="D46" s="93">
        <f t="shared" si="0"/>
        <v>97</v>
      </c>
      <c r="E46" s="34">
        <v>2.3199999999999998</v>
      </c>
      <c r="F46" s="34"/>
      <c r="G46" s="34"/>
      <c r="H46" s="34"/>
      <c r="I46" s="34"/>
      <c r="J46" s="37">
        <v>10.06</v>
      </c>
      <c r="K46" s="37">
        <v>10.06</v>
      </c>
      <c r="L46" s="37">
        <v>10.31</v>
      </c>
      <c r="M46">
        <v>66.47</v>
      </c>
      <c r="N46">
        <v>272.31</v>
      </c>
      <c r="O46">
        <v>44.99</v>
      </c>
      <c r="P46">
        <v>3.12</v>
      </c>
      <c r="Q46">
        <v>6.57</v>
      </c>
      <c r="R46" s="93">
        <v>32.33</v>
      </c>
      <c r="S46" s="93">
        <v>32.340000000000003</v>
      </c>
      <c r="T46" s="93">
        <v>32.33</v>
      </c>
      <c r="U46">
        <v>0</v>
      </c>
      <c r="V46">
        <v>36.217984000000001</v>
      </c>
      <c r="W46">
        <v>11.45</v>
      </c>
      <c r="X46">
        <v>0</v>
      </c>
      <c r="Y46">
        <v>0</v>
      </c>
      <c r="Z46">
        <v>0</v>
      </c>
      <c r="AA46">
        <v>233.33</v>
      </c>
      <c r="AB46">
        <v>46.67</v>
      </c>
      <c r="AC46">
        <v>83.14</v>
      </c>
      <c r="AD46">
        <v>42.8</v>
      </c>
      <c r="AE46">
        <v>98.67</v>
      </c>
      <c r="AF46">
        <v>49.33</v>
      </c>
      <c r="AG46">
        <v>30.82</v>
      </c>
      <c r="AH46">
        <v>43.65</v>
      </c>
      <c r="AI46">
        <v>43.65</v>
      </c>
    </row>
    <row r="47" spans="1:35">
      <c r="A47" t="s">
        <v>89</v>
      </c>
      <c r="B47" s="34">
        <v>123.85</v>
      </c>
      <c r="C47" s="34">
        <v>31.64</v>
      </c>
      <c r="D47" s="93">
        <f t="shared" si="0"/>
        <v>98</v>
      </c>
      <c r="E47" s="34">
        <v>2.3199999999999998</v>
      </c>
      <c r="F47" s="34"/>
      <c r="G47" s="34"/>
      <c r="H47" s="34"/>
      <c r="I47" s="34"/>
      <c r="J47" s="37">
        <v>10.08</v>
      </c>
      <c r="K47" s="37">
        <v>10.08</v>
      </c>
      <c r="L47" s="37">
        <v>10.33</v>
      </c>
      <c r="M47">
        <v>66.47</v>
      </c>
      <c r="N47">
        <v>272.31</v>
      </c>
      <c r="O47">
        <v>44.99</v>
      </c>
      <c r="P47">
        <v>4.68</v>
      </c>
      <c r="Q47">
        <v>6.42</v>
      </c>
      <c r="R47" s="93">
        <v>32.67</v>
      </c>
      <c r="S47" s="93">
        <v>32.659999999999997</v>
      </c>
      <c r="T47" s="93">
        <v>32.67</v>
      </c>
      <c r="U47">
        <v>0</v>
      </c>
      <c r="V47">
        <v>38.286467999999999</v>
      </c>
      <c r="W47">
        <v>11.17</v>
      </c>
      <c r="X47">
        <v>0</v>
      </c>
      <c r="Y47">
        <v>0</v>
      </c>
      <c r="Z47">
        <v>0</v>
      </c>
      <c r="AA47">
        <v>233.33</v>
      </c>
      <c r="AB47">
        <v>46.67</v>
      </c>
      <c r="AC47">
        <v>85.95</v>
      </c>
      <c r="AD47">
        <v>48.29</v>
      </c>
      <c r="AE47">
        <v>98.67</v>
      </c>
      <c r="AF47">
        <v>49.33</v>
      </c>
      <c r="AG47">
        <v>30.73</v>
      </c>
      <c r="AH47">
        <v>48.31</v>
      </c>
      <c r="AI47">
        <v>48.31</v>
      </c>
    </row>
    <row r="48" spans="1:35">
      <c r="A48" t="s">
        <v>90</v>
      </c>
      <c r="B48" s="34">
        <v>123.85</v>
      </c>
      <c r="C48" s="34">
        <v>31.64</v>
      </c>
      <c r="D48" s="93">
        <f t="shared" si="0"/>
        <v>98</v>
      </c>
      <c r="E48" s="34">
        <v>2.3199999999999998</v>
      </c>
      <c r="F48" s="34"/>
      <c r="G48" s="34"/>
      <c r="H48" s="34"/>
      <c r="I48" s="34"/>
      <c r="J48" s="37">
        <v>10.07</v>
      </c>
      <c r="K48" s="37">
        <v>10.07</v>
      </c>
      <c r="L48" s="37">
        <v>10.32</v>
      </c>
      <c r="M48">
        <v>66.47</v>
      </c>
      <c r="N48">
        <v>272.31</v>
      </c>
      <c r="O48">
        <v>44.99</v>
      </c>
      <c r="P48">
        <v>8.41</v>
      </c>
      <c r="Q48">
        <v>6.45</v>
      </c>
      <c r="R48" s="93">
        <v>32.67</v>
      </c>
      <c r="S48" s="93">
        <v>32.659999999999997</v>
      </c>
      <c r="T48" s="93">
        <v>32.67</v>
      </c>
      <c r="U48">
        <v>0</v>
      </c>
      <c r="V48">
        <v>39.632933999999999</v>
      </c>
      <c r="W48">
        <v>11.17</v>
      </c>
      <c r="X48">
        <v>0</v>
      </c>
      <c r="Y48">
        <v>0</v>
      </c>
      <c r="Z48">
        <v>0</v>
      </c>
      <c r="AA48">
        <v>233.33</v>
      </c>
      <c r="AB48">
        <v>46.67</v>
      </c>
      <c r="AC48">
        <v>88.3</v>
      </c>
      <c r="AD48">
        <v>49.14</v>
      </c>
      <c r="AE48">
        <v>98.67</v>
      </c>
      <c r="AF48">
        <v>49.33</v>
      </c>
      <c r="AG48">
        <v>30.62</v>
      </c>
      <c r="AH48">
        <v>48.2</v>
      </c>
      <c r="AI48">
        <v>48.2</v>
      </c>
    </row>
    <row r="49" spans="1:35">
      <c r="A49" t="s">
        <v>91</v>
      </c>
      <c r="B49" s="34">
        <v>123.85</v>
      </c>
      <c r="C49" s="34">
        <v>31.64</v>
      </c>
      <c r="D49" s="93">
        <f t="shared" si="0"/>
        <v>98</v>
      </c>
      <c r="E49" s="34">
        <v>2.3199999999999998</v>
      </c>
      <c r="F49" s="34"/>
      <c r="G49" s="34"/>
      <c r="H49" s="34"/>
      <c r="I49" s="34"/>
      <c r="J49" s="37">
        <v>10.09</v>
      </c>
      <c r="K49" s="37">
        <v>10.09</v>
      </c>
      <c r="L49" s="37">
        <v>10.34</v>
      </c>
      <c r="M49">
        <v>66.47</v>
      </c>
      <c r="N49">
        <v>272.31</v>
      </c>
      <c r="O49">
        <v>44.99</v>
      </c>
      <c r="P49">
        <v>8.41</v>
      </c>
      <c r="Q49">
        <v>6.58</v>
      </c>
      <c r="R49" s="93">
        <v>32.67</v>
      </c>
      <c r="S49" s="93">
        <v>32.659999999999997</v>
      </c>
      <c r="T49" s="93">
        <v>32.67</v>
      </c>
      <c r="U49">
        <v>0</v>
      </c>
      <c r="V49">
        <v>40.452522000000002</v>
      </c>
      <c r="W49">
        <v>11.17</v>
      </c>
      <c r="X49">
        <v>0</v>
      </c>
      <c r="Y49">
        <v>0</v>
      </c>
      <c r="Z49">
        <v>0</v>
      </c>
      <c r="AA49">
        <v>233.33</v>
      </c>
      <c r="AB49">
        <v>46.67</v>
      </c>
      <c r="AC49">
        <v>90.13</v>
      </c>
      <c r="AD49">
        <v>49.83</v>
      </c>
      <c r="AE49">
        <v>98.67</v>
      </c>
      <c r="AF49">
        <v>49.33</v>
      </c>
      <c r="AG49">
        <v>30.87</v>
      </c>
      <c r="AH49">
        <v>48.1</v>
      </c>
      <c r="AI49">
        <v>48.1</v>
      </c>
    </row>
    <row r="50" spans="1:35">
      <c r="A50" t="s">
        <v>92</v>
      </c>
      <c r="B50" s="34">
        <v>123.85</v>
      </c>
      <c r="C50" s="34">
        <v>31.64</v>
      </c>
      <c r="D50" s="93">
        <f t="shared" si="0"/>
        <v>98</v>
      </c>
      <c r="E50" s="34">
        <v>2.3199999999999998</v>
      </c>
      <c r="F50" s="34"/>
      <c r="G50" s="34"/>
      <c r="H50" s="34"/>
      <c r="I50" s="34"/>
      <c r="J50" s="37">
        <v>10.07</v>
      </c>
      <c r="K50" s="37">
        <v>10.07</v>
      </c>
      <c r="L50" s="37">
        <v>10.32</v>
      </c>
      <c r="M50">
        <v>66.47</v>
      </c>
      <c r="N50">
        <v>272.31</v>
      </c>
      <c r="O50">
        <v>44.99</v>
      </c>
      <c r="P50">
        <v>8.41</v>
      </c>
      <c r="Q50">
        <v>6.54</v>
      </c>
      <c r="R50" s="93">
        <v>32.67</v>
      </c>
      <c r="S50" s="93">
        <v>32.659999999999997</v>
      </c>
      <c r="T50" s="93">
        <v>32.67</v>
      </c>
      <c r="U50">
        <v>0</v>
      </c>
      <c r="V50">
        <v>41.028185000000001</v>
      </c>
      <c r="W50">
        <v>11.17</v>
      </c>
      <c r="X50">
        <v>0</v>
      </c>
      <c r="Y50">
        <v>0</v>
      </c>
      <c r="Z50">
        <v>0</v>
      </c>
      <c r="AA50">
        <v>233.33</v>
      </c>
      <c r="AB50">
        <v>46.67</v>
      </c>
      <c r="AC50">
        <v>90.13</v>
      </c>
      <c r="AD50">
        <v>50</v>
      </c>
      <c r="AE50">
        <v>98.67</v>
      </c>
      <c r="AF50">
        <v>49.33</v>
      </c>
      <c r="AG50">
        <v>30.86</v>
      </c>
      <c r="AH50">
        <v>48.12</v>
      </c>
      <c r="AI50">
        <v>48.12</v>
      </c>
    </row>
    <row r="51" spans="1:35">
      <c r="A51" t="s">
        <v>93</v>
      </c>
      <c r="B51" s="34">
        <v>165.18</v>
      </c>
      <c r="C51" s="34">
        <v>31.64</v>
      </c>
      <c r="D51" s="93">
        <f t="shared" si="0"/>
        <v>98</v>
      </c>
      <c r="E51" s="34">
        <v>2.3199999999999998</v>
      </c>
      <c r="F51" s="34"/>
      <c r="G51" s="34"/>
      <c r="H51" s="34"/>
      <c r="I51" s="34"/>
      <c r="J51" s="37">
        <v>10.06</v>
      </c>
      <c r="K51" s="37">
        <v>10.06</v>
      </c>
      <c r="L51" s="37">
        <v>10.31</v>
      </c>
      <c r="M51">
        <v>66.47</v>
      </c>
      <c r="N51">
        <v>272.31</v>
      </c>
      <c r="O51">
        <v>74.040000000000006</v>
      </c>
      <c r="P51">
        <v>8.41</v>
      </c>
      <c r="Q51">
        <v>6.43</v>
      </c>
      <c r="R51" s="93">
        <v>32.67</v>
      </c>
      <c r="S51" s="93">
        <v>32.659999999999997</v>
      </c>
      <c r="T51" s="93">
        <v>32.67</v>
      </c>
      <c r="U51">
        <v>0</v>
      </c>
      <c r="V51">
        <v>43.574762</v>
      </c>
      <c r="W51">
        <v>10.99</v>
      </c>
      <c r="X51">
        <v>0</v>
      </c>
      <c r="Y51">
        <v>0</v>
      </c>
      <c r="Z51">
        <v>0</v>
      </c>
      <c r="AA51">
        <v>238.06</v>
      </c>
      <c r="AB51">
        <v>47.61</v>
      </c>
      <c r="AC51">
        <v>90.13</v>
      </c>
      <c r="AD51">
        <v>50</v>
      </c>
      <c r="AE51">
        <v>98.67</v>
      </c>
      <c r="AF51">
        <v>49.33</v>
      </c>
      <c r="AG51">
        <v>30.61</v>
      </c>
      <c r="AH51">
        <v>48.51</v>
      </c>
      <c r="AI51">
        <v>48.51</v>
      </c>
    </row>
    <row r="52" spans="1:35">
      <c r="A52" t="s">
        <v>94</v>
      </c>
      <c r="B52" s="34">
        <v>165.18</v>
      </c>
      <c r="C52" s="34">
        <v>31.64</v>
      </c>
      <c r="D52" s="93">
        <f t="shared" si="0"/>
        <v>98</v>
      </c>
      <c r="E52" s="34">
        <v>2.3199999999999998</v>
      </c>
      <c r="F52" s="34"/>
      <c r="G52" s="34"/>
      <c r="H52" s="34"/>
      <c r="I52" s="34"/>
      <c r="J52" s="37">
        <v>10.01</v>
      </c>
      <c r="K52" s="37">
        <v>10.01</v>
      </c>
      <c r="L52" s="37">
        <v>10.26</v>
      </c>
      <c r="M52">
        <v>66.47</v>
      </c>
      <c r="N52">
        <v>272.31</v>
      </c>
      <c r="O52">
        <v>101.42</v>
      </c>
      <c r="P52">
        <v>8.41</v>
      </c>
      <c r="Q52">
        <v>6.52</v>
      </c>
      <c r="R52" s="93">
        <v>32.67</v>
      </c>
      <c r="S52" s="93">
        <v>32.659999999999997</v>
      </c>
      <c r="T52" s="93">
        <v>32.67</v>
      </c>
      <c r="U52">
        <v>0</v>
      </c>
      <c r="V52">
        <v>45.331021999999997</v>
      </c>
      <c r="W52">
        <v>10.99</v>
      </c>
      <c r="X52">
        <v>0</v>
      </c>
      <c r="Y52">
        <v>0</v>
      </c>
      <c r="Z52">
        <v>0</v>
      </c>
      <c r="AA52">
        <v>237.45</v>
      </c>
      <c r="AB52">
        <v>47.49</v>
      </c>
      <c r="AC52">
        <v>90.13</v>
      </c>
      <c r="AD52">
        <v>49.63</v>
      </c>
      <c r="AE52">
        <v>98.67</v>
      </c>
      <c r="AF52">
        <v>49.33</v>
      </c>
      <c r="AG52">
        <v>30.51</v>
      </c>
      <c r="AH52">
        <v>48.49</v>
      </c>
      <c r="AI52">
        <v>48.49</v>
      </c>
    </row>
    <row r="53" spans="1:35">
      <c r="A53" t="s">
        <v>95</v>
      </c>
      <c r="B53" s="34">
        <v>165.18</v>
      </c>
      <c r="C53" s="34">
        <v>31.64</v>
      </c>
      <c r="D53" s="93">
        <f t="shared" si="0"/>
        <v>98</v>
      </c>
      <c r="E53" s="34">
        <v>2.3199999999999998</v>
      </c>
      <c r="F53" s="34"/>
      <c r="G53" s="34"/>
      <c r="H53" s="34"/>
      <c r="I53" s="34"/>
      <c r="J53" s="37">
        <v>10.050000000000001</v>
      </c>
      <c r="K53" s="37">
        <v>10.050000000000001</v>
      </c>
      <c r="L53" s="37">
        <v>10.3</v>
      </c>
      <c r="M53">
        <v>66.47</v>
      </c>
      <c r="N53">
        <v>272.31</v>
      </c>
      <c r="O53">
        <v>101.42</v>
      </c>
      <c r="P53">
        <v>8.41</v>
      </c>
      <c r="Q53">
        <v>7.3</v>
      </c>
      <c r="R53" s="93">
        <v>32.67</v>
      </c>
      <c r="S53" s="93">
        <v>32.659999999999997</v>
      </c>
      <c r="T53" s="93">
        <v>32.67</v>
      </c>
      <c r="U53">
        <v>0</v>
      </c>
      <c r="V53">
        <v>44.979770000000002</v>
      </c>
      <c r="W53">
        <v>10.99</v>
      </c>
      <c r="X53">
        <v>0</v>
      </c>
      <c r="Y53">
        <v>0</v>
      </c>
      <c r="Z53">
        <v>0</v>
      </c>
      <c r="AA53">
        <v>237.38</v>
      </c>
      <c r="AB53">
        <v>47.47</v>
      </c>
      <c r="AC53">
        <v>90.13</v>
      </c>
      <c r="AD53">
        <v>50</v>
      </c>
      <c r="AE53">
        <v>98.67</v>
      </c>
      <c r="AF53">
        <v>49.33</v>
      </c>
      <c r="AG53">
        <v>28.45</v>
      </c>
      <c r="AH53">
        <v>41.95</v>
      </c>
      <c r="AI53">
        <v>41.95</v>
      </c>
    </row>
    <row r="54" spans="1:35">
      <c r="A54" t="s">
        <v>96</v>
      </c>
      <c r="B54" s="34">
        <v>165.18</v>
      </c>
      <c r="C54" s="34">
        <v>31.64</v>
      </c>
      <c r="D54" s="93">
        <f t="shared" si="0"/>
        <v>98</v>
      </c>
      <c r="E54" s="34">
        <v>2.3199999999999998</v>
      </c>
      <c r="F54" s="34"/>
      <c r="G54" s="34"/>
      <c r="H54" s="34"/>
      <c r="I54" s="34"/>
      <c r="J54" s="37">
        <v>10.050000000000001</v>
      </c>
      <c r="K54" s="37">
        <v>10.050000000000001</v>
      </c>
      <c r="L54" s="37">
        <v>10.3</v>
      </c>
      <c r="M54">
        <v>66.47</v>
      </c>
      <c r="N54">
        <v>272.31</v>
      </c>
      <c r="O54">
        <v>101.42</v>
      </c>
      <c r="P54">
        <v>8.41</v>
      </c>
      <c r="Q54">
        <v>7.32</v>
      </c>
      <c r="R54" s="93">
        <v>32.67</v>
      </c>
      <c r="S54" s="93">
        <v>32.659999999999997</v>
      </c>
      <c r="T54" s="93">
        <v>32.67</v>
      </c>
      <c r="U54">
        <v>0</v>
      </c>
      <c r="V54">
        <v>46.872627999999999</v>
      </c>
      <c r="W54">
        <v>10.99</v>
      </c>
      <c r="X54">
        <v>0</v>
      </c>
      <c r="Y54">
        <v>0</v>
      </c>
      <c r="Z54">
        <v>0</v>
      </c>
      <c r="AA54">
        <v>237.89</v>
      </c>
      <c r="AB54">
        <v>47.58</v>
      </c>
      <c r="AC54">
        <v>90.13</v>
      </c>
      <c r="AD54">
        <v>50</v>
      </c>
      <c r="AE54">
        <v>98.67</v>
      </c>
      <c r="AF54">
        <v>49.33</v>
      </c>
      <c r="AG54">
        <v>28.59</v>
      </c>
      <c r="AH54">
        <v>41.91</v>
      </c>
      <c r="AI54">
        <v>41.91</v>
      </c>
    </row>
    <row r="55" spans="1:35">
      <c r="A55" t="s">
        <v>97</v>
      </c>
      <c r="B55" s="34">
        <v>123.85</v>
      </c>
      <c r="C55" s="34">
        <v>31.64</v>
      </c>
      <c r="D55" s="93">
        <f t="shared" si="0"/>
        <v>98</v>
      </c>
      <c r="E55" s="34">
        <v>2.3199999999999998</v>
      </c>
      <c r="F55" s="34"/>
      <c r="G55" s="34"/>
      <c r="H55" s="34"/>
      <c r="I55" s="34"/>
      <c r="J55" s="37">
        <v>10.039999999999999</v>
      </c>
      <c r="K55" s="37">
        <v>10.039999999999999</v>
      </c>
      <c r="L55" s="37">
        <v>10.29</v>
      </c>
      <c r="M55">
        <v>66.47</v>
      </c>
      <c r="N55">
        <v>272.31</v>
      </c>
      <c r="O55">
        <v>101.42</v>
      </c>
      <c r="P55">
        <v>8.41</v>
      </c>
      <c r="Q55">
        <v>7.34</v>
      </c>
      <c r="R55" s="93">
        <v>32.67</v>
      </c>
      <c r="S55" s="93">
        <v>32.659999999999997</v>
      </c>
      <c r="T55" s="93">
        <v>32.67</v>
      </c>
      <c r="U55">
        <v>0</v>
      </c>
      <c r="V55">
        <v>48.453262000000002</v>
      </c>
      <c r="W55">
        <v>11.17</v>
      </c>
      <c r="X55">
        <v>0</v>
      </c>
      <c r="Y55">
        <v>0</v>
      </c>
      <c r="Z55">
        <v>0</v>
      </c>
      <c r="AA55">
        <v>236.19</v>
      </c>
      <c r="AB55">
        <v>47.24</v>
      </c>
      <c r="AC55">
        <v>90.13</v>
      </c>
      <c r="AD55">
        <v>50</v>
      </c>
      <c r="AE55">
        <v>98.67</v>
      </c>
      <c r="AF55">
        <v>49.33</v>
      </c>
      <c r="AG55">
        <v>28.56</v>
      </c>
      <c r="AH55">
        <v>41.87</v>
      </c>
      <c r="AI55">
        <v>41.87</v>
      </c>
    </row>
    <row r="56" spans="1:35">
      <c r="A56" t="s">
        <v>98</v>
      </c>
      <c r="B56" s="34">
        <v>123.85</v>
      </c>
      <c r="C56" s="34">
        <v>31.64</v>
      </c>
      <c r="D56" s="93">
        <f t="shared" si="0"/>
        <v>98</v>
      </c>
      <c r="E56" s="34">
        <v>2.3199999999999998</v>
      </c>
      <c r="F56" s="34"/>
      <c r="G56" s="34"/>
      <c r="H56" s="34"/>
      <c r="I56" s="34"/>
      <c r="J56" s="37">
        <v>10.029999999999999</v>
      </c>
      <c r="K56" s="37">
        <v>10.029999999999999</v>
      </c>
      <c r="L56" s="37">
        <v>10.28</v>
      </c>
      <c r="M56">
        <v>66.47</v>
      </c>
      <c r="N56">
        <v>272.31</v>
      </c>
      <c r="O56">
        <v>101.42</v>
      </c>
      <c r="P56">
        <v>8.41</v>
      </c>
      <c r="Q56">
        <v>7.24</v>
      </c>
      <c r="R56" s="93">
        <v>32.67</v>
      </c>
      <c r="S56" s="93">
        <v>32.659999999999997</v>
      </c>
      <c r="T56" s="93">
        <v>32.67</v>
      </c>
      <c r="U56">
        <v>0</v>
      </c>
      <c r="V56">
        <v>49.194794000000002</v>
      </c>
      <c r="W56">
        <v>11.17</v>
      </c>
      <c r="X56">
        <v>0</v>
      </c>
      <c r="Y56">
        <v>0</v>
      </c>
      <c r="Z56">
        <v>0</v>
      </c>
      <c r="AA56">
        <v>235.53</v>
      </c>
      <c r="AB56">
        <v>47.11</v>
      </c>
      <c r="AC56">
        <v>90.13</v>
      </c>
      <c r="AD56">
        <v>49.87</v>
      </c>
      <c r="AE56">
        <v>98.67</v>
      </c>
      <c r="AF56">
        <v>49.33</v>
      </c>
      <c r="AG56">
        <v>28.45</v>
      </c>
      <c r="AH56">
        <v>41.5</v>
      </c>
      <c r="AI56">
        <v>41.5</v>
      </c>
    </row>
    <row r="57" spans="1:35">
      <c r="A57" t="s">
        <v>99</v>
      </c>
      <c r="B57" s="34">
        <v>123.85</v>
      </c>
      <c r="C57" s="34">
        <v>31.64</v>
      </c>
      <c r="D57" s="93">
        <f t="shared" si="0"/>
        <v>98</v>
      </c>
      <c r="E57" s="34">
        <v>2.3199999999999998</v>
      </c>
      <c r="F57" s="34"/>
      <c r="G57" s="34"/>
      <c r="H57" s="34"/>
      <c r="I57" s="34"/>
      <c r="J57" s="37">
        <v>10.02</v>
      </c>
      <c r="K57" s="37">
        <v>10.02</v>
      </c>
      <c r="L57" s="37">
        <v>10.27</v>
      </c>
      <c r="M57">
        <v>66.47</v>
      </c>
      <c r="N57">
        <v>272.31</v>
      </c>
      <c r="O57">
        <v>101.42</v>
      </c>
      <c r="P57">
        <v>8.41</v>
      </c>
      <c r="Q57">
        <v>7.38</v>
      </c>
      <c r="R57" s="93">
        <v>32.67</v>
      </c>
      <c r="S57" s="93">
        <v>32.659999999999997</v>
      </c>
      <c r="T57" s="93">
        <v>32.67</v>
      </c>
      <c r="U57">
        <v>0</v>
      </c>
      <c r="V57">
        <v>49.585073999999999</v>
      </c>
      <c r="W57">
        <v>11.17</v>
      </c>
      <c r="X57">
        <v>0</v>
      </c>
      <c r="Y57">
        <v>0</v>
      </c>
      <c r="Z57">
        <v>0</v>
      </c>
      <c r="AA57">
        <v>235.86</v>
      </c>
      <c r="AB57">
        <v>47.17</v>
      </c>
      <c r="AC57">
        <v>90.13</v>
      </c>
      <c r="AD57">
        <v>48.7</v>
      </c>
      <c r="AE57">
        <v>98.67</v>
      </c>
      <c r="AF57">
        <v>49.33</v>
      </c>
      <c r="AG57">
        <v>28.36</v>
      </c>
      <c r="AH57">
        <v>40.92</v>
      </c>
      <c r="AI57">
        <v>40.92</v>
      </c>
    </row>
    <row r="58" spans="1:35">
      <c r="A58" t="s">
        <v>100</v>
      </c>
      <c r="B58" s="34">
        <v>165.18</v>
      </c>
      <c r="C58" s="34">
        <v>31.64</v>
      </c>
      <c r="D58" s="93">
        <f t="shared" si="0"/>
        <v>98</v>
      </c>
      <c r="E58" s="34">
        <v>2.3199999999999998</v>
      </c>
      <c r="F58" s="34"/>
      <c r="G58" s="34"/>
      <c r="H58" s="34"/>
      <c r="I58" s="34"/>
      <c r="J58" s="37">
        <v>10</v>
      </c>
      <c r="K58" s="37">
        <v>10</v>
      </c>
      <c r="L58" s="37">
        <v>10.25</v>
      </c>
      <c r="M58">
        <v>66.47</v>
      </c>
      <c r="N58">
        <v>272.31</v>
      </c>
      <c r="O58">
        <v>101.42</v>
      </c>
      <c r="P58">
        <v>8.41</v>
      </c>
      <c r="Q58">
        <v>18.079999999999998</v>
      </c>
      <c r="R58" s="93">
        <v>32.67</v>
      </c>
      <c r="S58" s="93">
        <v>32.659999999999997</v>
      </c>
      <c r="T58" s="93">
        <v>32.67</v>
      </c>
      <c r="U58">
        <v>0</v>
      </c>
      <c r="V58">
        <v>47.731243999999997</v>
      </c>
      <c r="W58">
        <v>11.17</v>
      </c>
      <c r="X58">
        <v>0</v>
      </c>
      <c r="Y58">
        <v>0</v>
      </c>
      <c r="Z58">
        <v>0</v>
      </c>
      <c r="AA58">
        <v>237.47</v>
      </c>
      <c r="AB58">
        <v>47.49</v>
      </c>
      <c r="AC58">
        <v>88.31</v>
      </c>
      <c r="AD58">
        <v>47.38</v>
      </c>
      <c r="AE58">
        <v>98.67</v>
      </c>
      <c r="AF58">
        <v>49.33</v>
      </c>
      <c r="AG58">
        <v>28.61</v>
      </c>
      <c r="AH58">
        <v>38.43</v>
      </c>
      <c r="AI58">
        <v>38.43</v>
      </c>
    </row>
    <row r="59" spans="1:35">
      <c r="A59" t="s">
        <v>101</v>
      </c>
      <c r="B59" s="34">
        <v>165.18</v>
      </c>
      <c r="C59" s="34">
        <v>50.69</v>
      </c>
      <c r="D59" s="93">
        <f t="shared" si="0"/>
        <v>98</v>
      </c>
      <c r="E59" s="34">
        <v>2.3199999999999998</v>
      </c>
      <c r="F59" s="34"/>
      <c r="G59" s="34"/>
      <c r="H59" s="34"/>
      <c r="I59" s="34"/>
      <c r="J59" s="37">
        <v>10</v>
      </c>
      <c r="K59" s="37">
        <v>10</v>
      </c>
      <c r="L59" s="37">
        <v>10.25</v>
      </c>
      <c r="M59">
        <v>116.22</v>
      </c>
      <c r="N59">
        <v>272.31</v>
      </c>
      <c r="O59">
        <v>101.42</v>
      </c>
      <c r="P59">
        <v>8.57</v>
      </c>
      <c r="Q59">
        <v>18.510000000000002</v>
      </c>
      <c r="R59" s="93">
        <v>32.67</v>
      </c>
      <c r="S59" s="93">
        <v>32.659999999999997</v>
      </c>
      <c r="T59" s="93">
        <v>32.67</v>
      </c>
      <c r="U59">
        <v>0</v>
      </c>
      <c r="V59">
        <v>45.955469999999998</v>
      </c>
      <c r="W59">
        <v>11.36</v>
      </c>
      <c r="X59">
        <v>0</v>
      </c>
      <c r="Y59">
        <v>0</v>
      </c>
      <c r="Z59">
        <v>0</v>
      </c>
      <c r="AA59">
        <v>236.83</v>
      </c>
      <c r="AB59">
        <v>47.37</v>
      </c>
      <c r="AC59">
        <v>85.83</v>
      </c>
      <c r="AD59">
        <v>46.33</v>
      </c>
      <c r="AE59">
        <v>89.34</v>
      </c>
      <c r="AF59">
        <v>44.66</v>
      </c>
      <c r="AG59">
        <v>28.58</v>
      </c>
      <c r="AH59">
        <v>38.340000000000003</v>
      </c>
      <c r="AI59">
        <v>38.340000000000003</v>
      </c>
    </row>
    <row r="60" spans="1:35">
      <c r="A60" t="s">
        <v>102</v>
      </c>
      <c r="B60" s="34">
        <v>165.18</v>
      </c>
      <c r="C60" s="34">
        <v>50.69</v>
      </c>
      <c r="D60" s="93">
        <f t="shared" si="0"/>
        <v>98</v>
      </c>
      <c r="E60" s="34">
        <v>2.3199999999999998</v>
      </c>
      <c r="F60" s="34"/>
      <c r="G60" s="34"/>
      <c r="H60" s="34"/>
      <c r="I60" s="34"/>
      <c r="J60" s="37">
        <v>9.98</v>
      </c>
      <c r="K60" s="37">
        <v>9.98</v>
      </c>
      <c r="L60" s="37">
        <v>10.23</v>
      </c>
      <c r="M60">
        <v>116.22</v>
      </c>
      <c r="N60">
        <v>272.31</v>
      </c>
      <c r="O60">
        <v>101.42</v>
      </c>
      <c r="P60">
        <v>8.57</v>
      </c>
      <c r="Q60">
        <v>18.88</v>
      </c>
      <c r="R60" s="93">
        <v>32.67</v>
      </c>
      <c r="S60" s="93">
        <v>32.659999999999997</v>
      </c>
      <c r="T60" s="93">
        <v>32.67</v>
      </c>
      <c r="U60">
        <v>0</v>
      </c>
      <c r="V60">
        <v>44.199210000000001</v>
      </c>
      <c r="W60">
        <v>11.36</v>
      </c>
      <c r="X60">
        <v>0</v>
      </c>
      <c r="Y60">
        <v>0</v>
      </c>
      <c r="Z60">
        <v>0</v>
      </c>
      <c r="AA60">
        <v>237.69</v>
      </c>
      <c r="AB60">
        <v>47.54</v>
      </c>
      <c r="AC60">
        <v>83.19</v>
      </c>
      <c r="AD60">
        <v>45.14</v>
      </c>
      <c r="AE60">
        <v>88.67</v>
      </c>
      <c r="AF60">
        <v>44.33</v>
      </c>
      <c r="AG60">
        <v>28.53</v>
      </c>
      <c r="AH60">
        <v>39.56</v>
      </c>
      <c r="AI60">
        <v>39.56</v>
      </c>
    </row>
    <row r="61" spans="1:35">
      <c r="A61" t="s">
        <v>103</v>
      </c>
      <c r="B61" s="34">
        <v>165.18</v>
      </c>
      <c r="C61" s="34">
        <v>50.69</v>
      </c>
      <c r="D61" s="93">
        <f t="shared" si="0"/>
        <v>98</v>
      </c>
      <c r="E61" s="34">
        <v>2.3199999999999998</v>
      </c>
      <c r="F61" s="34"/>
      <c r="G61" s="34"/>
      <c r="H61" s="34"/>
      <c r="I61" s="34"/>
      <c r="J61" s="37">
        <v>9.9700000000000006</v>
      </c>
      <c r="K61" s="37">
        <v>9.9700000000000006</v>
      </c>
      <c r="L61" s="37">
        <v>10.220000000000001</v>
      </c>
      <c r="M61">
        <v>116.22</v>
      </c>
      <c r="N61">
        <v>272.31</v>
      </c>
      <c r="O61">
        <v>101.42</v>
      </c>
      <c r="P61">
        <v>8.57</v>
      </c>
      <c r="Q61">
        <v>19.28</v>
      </c>
      <c r="R61" s="93">
        <v>32.67</v>
      </c>
      <c r="S61" s="93">
        <v>32.659999999999997</v>
      </c>
      <c r="T61" s="93">
        <v>32.67</v>
      </c>
      <c r="U61">
        <v>0</v>
      </c>
      <c r="V61">
        <v>42.316108999999997</v>
      </c>
      <c r="W61">
        <v>11.36</v>
      </c>
      <c r="X61">
        <v>0</v>
      </c>
      <c r="Y61">
        <v>0</v>
      </c>
      <c r="Z61">
        <v>0</v>
      </c>
      <c r="AA61">
        <v>231.91</v>
      </c>
      <c r="AB61">
        <v>46.38</v>
      </c>
      <c r="AC61">
        <v>79.59</v>
      </c>
      <c r="AD61">
        <v>43.93</v>
      </c>
      <c r="AE61">
        <v>87.34</v>
      </c>
      <c r="AF61">
        <v>43.66</v>
      </c>
      <c r="AG61">
        <v>28.37</v>
      </c>
      <c r="AH61">
        <v>39.450000000000003</v>
      </c>
      <c r="AI61">
        <v>39.450000000000003</v>
      </c>
    </row>
    <row r="62" spans="1:35">
      <c r="A62" t="s">
        <v>104</v>
      </c>
      <c r="B62" s="34">
        <v>165.18</v>
      </c>
      <c r="C62" s="34">
        <v>50.69</v>
      </c>
      <c r="D62" s="93">
        <f t="shared" si="0"/>
        <v>98</v>
      </c>
      <c r="E62" s="34">
        <v>3.93</v>
      </c>
      <c r="F62" s="34"/>
      <c r="G62" s="34"/>
      <c r="H62" s="34"/>
      <c r="I62" s="34"/>
      <c r="J62" s="37">
        <v>9.9499999999999993</v>
      </c>
      <c r="K62" s="37">
        <v>9.9499999999999993</v>
      </c>
      <c r="L62" s="37">
        <v>10.199999999999999</v>
      </c>
      <c r="M62">
        <v>116.22</v>
      </c>
      <c r="N62">
        <v>272.31</v>
      </c>
      <c r="O62">
        <v>101.42</v>
      </c>
      <c r="P62">
        <v>8.57</v>
      </c>
      <c r="Q62">
        <v>19.670000000000002</v>
      </c>
      <c r="R62" s="93">
        <v>32.67</v>
      </c>
      <c r="S62" s="93">
        <v>32.659999999999997</v>
      </c>
      <c r="T62" s="93">
        <v>32.67</v>
      </c>
      <c r="U62">
        <v>0</v>
      </c>
      <c r="V62">
        <v>40.140298000000001</v>
      </c>
      <c r="W62">
        <v>11.36</v>
      </c>
      <c r="X62">
        <v>0</v>
      </c>
      <c r="Y62">
        <v>0</v>
      </c>
      <c r="Z62">
        <v>0</v>
      </c>
      <c r="AA62">
        <v>222.86</v>
      </c>
      <c r="AB62">
        <v>44.57</v>
      </c>
      <c r="AC62">
        <v>76.430000000000007</v>
      </c>
      <c r="AD62">
        <v>42.39</v>
      </c>
      <c r="AE62">
        <v>86.67</v>
      </c>
      <c r="AF62">
        <v>43.33</v>
      </c>
      <c r="AG62">
        <v>28.5</v>
      </c>
      <c r="AH62">
        <v>42.44</v>
      </c>
      <c r="AI62">
        <v>42.44</v>
      </c>
    </row>
    <row r="63" spans="1:35">
      <c r="A63" t="s">
        <v>105</v>
      </c>
      <c r="B63" s="34">
        <v>184.55</v>
      </c>
      <c r="C63" s="34">
        <v>50.69</v>
      </c>
      <c r="D63" s="93">
        <f t="shared" si="0"/>
        <v>98</v>
      </c>
      <c r="E63" s="34">
        <v>3.93</v>
      </c>
      <c r="F63" s="34"/>
      <c r="G63" s="34"/>
      <c r="H63" s="34"/>
      <c r="I63" s="34"/>
      <c r="J63" s="37">
        <v>9.92</v>
      </c>
      <c r="K63" s="37">
        <v>9.92</v>
      </c>
      <c r="L63" s="37">
        <v>10.17</v>
      </c>
      <c r="M63">
        <v>116.22</v>
      </c>
      <c r="N63">
        <v>272.31</v>
      </c>
      <c r="O63">
        <v>101.42</v>
      </c>
      <c r="P63">
        <v>8.9600000000000009</v>
      </c>
      <c r="Q63">
        <v>19.88</v>
      </c>
      <c r="R63" s="93">
        <v>32.67</v>
      </c>
      <c r="S63" s="93">
        <v>32.659999999999997</v>
      </c>
      <c r="T63" s="93">
        <v>32.67</v>
      </c>
      <c r="U63">
        <v>0</v>
      </c>
      <c r="V63">
        <v>39.476821999999999</v>
      </c>
      <c r="W63">
        <v>11.54</v>
      </c>
      <c r="X63">
        <v>0</v>
      </c>
      <c r="Y63">
        <v>0</v>
      </c>
      <c r="Z63">
        <v>0</v>
      </c>
      <c r="AA63">
        <v>212.2</v>
      </c>
      <c r="AB63">
        <v>42.44</v>
      </c>
      <c r="AC63">
        <v>73.25</v>
      </c>
      <c r="AD63">
        <v>40.520000000000003</v>
      </c>
      <c r="AE63">
        <v>82</v>
      </c>
      <c r="AF63">
        <v>41</v>
      </c>
      <c r="AG63">
        <v>28.65</v>
      </c>
      <c r="AH63">
        <v>40.32</v>
      </c>
      <c r="AI63">
        <v>40.32</v>
      </c>
    </row>
    <row r="64" spans="1:35">
      <c r="A64" t="s">
        <v>106</v>
      </c>
      <c r="B64" s="34">
        <v>203.91</v>
      </c>
      <c r="C64" s="34">
        <v>50.69</v>
      </c>
      <c r="D64" s="93">
        <f t="shared" si="0"/>
        <v>98</v>
      </c>
      <c r="E64" s="34">
        <v>3.93</v>
      </c>
      <c r="F64" s="34"/>
      <c r="G64" s="34"/>
      <c r="H64" s="34"/>
      <c r="I64" s="34"/>
      <c r="J64" s="37">
        <v>9.8800000000000008</v>
      </c>
      <c r="K64" s="37">
        <v>9.8800000000000008</v>
      </c>
      <c r="L64" s="37">
        <v>10.130000000000001</v>
      </c>
      <c r="M64">
        <v>116.22</v>
      </c>
      <c r="N64">
        <v>272.31</v>
      </c>
      <c r="O64">
        <v>101.42</v>
      </c>
      <c r="P64">
        <v>8.9600000000000009</v>
      </c>
      <c r="Q64">
        <v>20.079999999999998</v>
      </c>
      <c r="R64" s="93">
        <v>32.67</v>
      </c>
      <c r="S64" s="93">
        <v>32.659999999999997</v>
      </c>
      <c r="T64" s="93">
        <v>32.67</v>
      </c>
      <c r="U64">
        <v>0</v>
      </c>
      <c r="V64">
        <v>36.305796999999998</v>
      </c>
      <c r="W64">
        <v>11.54</v>
      </c>
      <c r="X64">
        <v>0</v>
      </c>
      <c r="Y64">
        <v>0</v>
      </c>
      <c r="Z64">
        <v>0</v>
      </c>
      <c r="AA64">
        <v>213.33</v>
      </c>
      <c r="AB64">
        <v>42.66</v>
      </c>
      <c r="AC64">
        <v>69.12</v>
      </c>
      <c r="AD64">
        <v>38.44</v>
      </c>
      <c r="AE64">
        <v>78</v>
      </c>
      <c r="AF64">
        <v>39</v>
      </c>
      <c r="AG64">
        <v>28.65</v>
      </c>
      <c r="AH64">
        <v>40.54</v>
      </c>
      <c r="AI64">
        <v>40.54</v>
      </c>
    </row>
    <row r="65" spans="1:35">
      <c r="A65" t="s">
        <v>107</v>
      </c>
      <c r="B65" s="34">
        <v>252.32</v>
      </c>
      <c r="C65" s="34">
        <v>74.52</v>
      </c>
      <c r="D65" s="93">
        <f t="shared" si="0"/>
        <v>98</v>
      </c>
      <c r="E65" s="34">
        <v>3.93</v>
      </c>
      <c r="F65" s="34"/>
      <c r="G65" s="34"/>
      <c r="H65" s="34"/>
      <c r="I65" s="34"/>
      <c r="J65" s="37">
        <v>9.84</v>
      </c>
      <c r="K65" s="37">
        <v>9.84</v>
      </c>
      <c r="L65" s="37">
        <v>10.09</v>
      </c>
      <c r="M65">
        <v>116.22</v>
      </c>
      <c r="N65">
        <v>272.31</v>
      </c>
      <c r="O65">
        <v>101.42</v>
      </c>
      <c r="P65">
        <v>6.24</v>
      </c>
      <c r="Q65">
        <v>12.71</v>
      </c>
      <c r="R65" s="93">
        <v>32.67</v>
      </c>
      <c r="S65" s="93">
        <v>32.659999999999997</v>
      </c>
      <c r="T65" s="93">
        <v>32.67</v>
      </c>
      <c r="U65">
        <v>0</v>
      </c>
      <c r="V65">
        <v>32.832304999999998</v>
      </c>
      <c r="W65">
        <v>11.54</v>
      </c>
      <c r="X65">
        <v>0</v>
      </c>
      <c r="Y65">
        <v>0</v>
      </c>
      <c r="Z65">
        <v>0</v>
      </c>
      <c r="AA65">
        <v>200.81</v>
      </c>
      <c r="AB65">
        <v>40.159999999999997</v>
      </c>
      <c r="AC65">
        <v>65.63</v>
      </c>
      <c r="AD65">
        <v>37.35</v>
      </c>
      <c r="AE65">
        <v>74.67</v>
      </c>
      <c r="AF65">
        <v>37.33</v>
      </c>
      <c r="AG65">
        <v>31.57</v>
      </c>
      <c r="AH65">
        <v>40.57</v>
      </c>
      <c r="AI65">
        <v>40.57</v>
      </c>
    </row>
    <row r="66" spans="1:35">
      <c r="A66" t="s">
        <v>108</v>
      </c>
      <c r="B66" s="34">
        <v>261.99</v>
      </c>
      <c r="C66" s="34">
        <v>74.52</v>
      </c>
      <c r="D66" s="93">
        <f t="shared" si="0"/>
        <v>98</v>
      </c>
      <c r="E66" s="34">
        <v>3.93</v>
      </c>
      <c r="F66" s="34"/>
      <c r="G66" s="34"/>
      <c r="H66" s="34"/>
      <c r="I66" s="34"/>
      <c r="J66" s="37">
        <v>9.73</v>
      </c>
      <c r="K66" s="37">
        <v>9.73</v>
      </c>
      <c r="L66" s="37">
        <v>9.98</v>
      </c>
      <c r="M66">
        <v>116.22</v>
      </c>
      <c r="N66">
        <v>272.31</v>
      </c>
      <c r="O66">
        <v>101.42</v>
      </c>
      <c r="P66">
        <v>6.24</v>
      </c>
      <c r="Q66">
        <v>12.79</v>
      </c>
      <c r="R66" s="93">
        <v>32.67</v>
      </c>
      <c r="S66" s="93">
        <v>32.659999999999997</v>
      </c>
      <c r="T66" s="93">
        <v>32.67</v>
      </c>
      <c r="U66">
        <v>0</v>
      </c>
      <c r="V66">
        <v>29.339299</v>
      </c>
      <c r="W66">
        <v>11.54</v>
      </c>
      <c r="X66">
        <v>0</v>
      </c>
      <c r="Y66">
        <v>0</v>
      </c>
      <c r="Z66">
        <v>0</v>
      </c>
      <c r="AA66">
        <v>188.29</v>
      </c>
      <c r="AB66">
        <v>37.659999999999997</v>
      </c>
      <c r="AC66">
        <v>61.13</v>
      </c>
      <c r="AD66">
        <v>34.71</v>
      </c>
      <c r="AE66">
        <v>68</v>
      </c>
      <c r="AF66">
        <v>34</v>
      </c>
      <c r="AG66">
        <v>31.74</v>
      </c>
      <c r="AH66">
        <v>40.72</v>
      </c>
      <c r="AI66">
        <v>40.72</v>
      </c>
    </row>
    <row r="67" spans="1:35">
      <c r="A67" t="s">
        <v>109</v>
      </c>
      <c r="B67" s="34">
        <v>261.99</v>
      </c>
      <c r="C67" s="34">
        <v>74.52</v>
      </c>
      <c r="D67" s="93">
        <f t="shared" si="0"/>
        <v>98</v>
      </c>
      <c r="E67" s="34">
        <v>3.93</v>
      </c>
      <c r="F67" s="34"/>
      <c r="G67" s="34"/>
      <c r="H67" s="34"/>
      <c r="I67" s="34"/>
      <c r="J67" s="37">
        <v>9.4</v>
      </c>
      <c r="K67" s="37">
        <v>9.4</v>
      </c>
      <c r="L67" s="37">
        <v>9.6300000000000008</v>
      </c>
      <c r="M67">
        <v>116.22</v>
      </c>
      <c r="N67">
        <v>272.31</v>
      </c>
      <c r="O67">
        <v>101.42</v>
      </c>
      <c r="P67">
        <v>7.01</v>
      </c>
      <c r="Q67">
        <v>12.88</v>
      </c>
      <c r="R67" s="93">
        <v>32.67</v>
      </c>
      <c r="S67" s="93">
        <v>32.659999999999997</v>
      </c>
      <c r="T67" s="93">
        <v>32.67</v>
      </c>
      <c r="U67">
        <v>0</v>
      </c>
      <c r="V67">
        <v>26.012162</v>
      </c>
      <c r="W67">
        <v>11.82</v>
      </c>
      <c r="X67">
        <v>0</v>
      </c>
      <c r="Y67">
        <v>0</v>
      </c>
      <c r="Z67">
        <v>0</v>
      </c>
      <c r="AA67">
        <v>173.25</v>
      </c>
      <c r="AB67">
        <v>34.65</v>
      </c>
      <c r="AC67">
        <v>55.97</v>
      </c>
      <c r="AD67">
        <v>31.64</v>
      </c>
      <c r="AE67">
        <v>60.67</v>
      </c>
      <c r="AF67">
        <v>30.33</v>
      </c>
      <c r="AG67">
        <v>31.92</v>
      </c>
      <c r="AH67">
        <v>41.54</v>
      </c>
      <c r="AI67">
        <v>41.54</v>
      </c>
    </row>
    <row r="68" spans="1:35">
      <c r="A68" t="s">
        <v>110</v>
      </c>
      <c r="B68" s="34">
        <v>261.99</v>
      </c>
      <c r="C68" s="34">
        <v>74.52</v>
      </c>
      <c r="D68" s="93">
        <f t="shared" ref="D68:D98" si="1">R68+S68+T68</f>
        <v>98</v>
      </c>
      <c r="E68" s="34">
        <v>3.93</v>
      </c>
      <c r="F68" s="34"/>
      <c r="G68" s="34"/>
      <c r="H68" s="34"/>
      <c r="I68" s="34"/>
      <c r="J68" s="37">
        <v>8.56</v>
      </c>
      <c r="K68" s="37">
        <v>8.56</v>
      </c>
      <c r="L68" s="37">
        <v>8.77</v>
      </c>
      <c r="M68">
        <v>116.22</v>
      </c>
      <c r="N68">
        <v>272.31</v>
      </c>
      <c r="O68">
        <v>101.42</v>
      </c>
      <c r="P68">
        <v>7.01</v>
      </c>
      <c r="Q68">
        <v>12.89</v>
      </c>
      <c r="R68" s="93">
        <v>32.67</v>
      </c>
      <c r="S68" s="93">
        <v>32.659999999999997</v>
      </c>
      <c r="T68" s="93">
        <v>32.67</v>
      </c>
      <c r="U68">
        <v>0</v>
      </c>
      <c r="V68">
        <v>22.821622999999999</v>
      </c>
      <c r="W68">
        <v>11.82</v>
      </c>
      <c r="X68">
        <v>0</v>
      </c>
      <c r="Y68">
        <v>0</v>
      </c>
      <c r="Z68">
        <v>0</v>
      </c>
      <c r="AA68">
        <v>158.22</v>
      </c>
      <c r="AB68">
        <v>31.64</v>
      </c>
      <c r="AC68">
        <v>50.71</v>
      </c>
      <c r="AD68">
        <v>28.14</v>
      </c>
      <c r="AE68">
        <v>43.34</v>
      </c>
      <c r="AF68">
        <v>21.66</v>
      </c>
      <c r="AG68">
        <v>32.04</v>
      </c>
      <c r="AH68">
        <v>42.21</v>
      </c>
      <c r="AI68">
        <v>42.21</v>
      </c>
    </row>
    <row r="69" spans="1:35">
      <c r="A69" t="s">
        <v>111</v>
      </c>
      <c r="B69" s="34">
        <v>261.99</v>
      </c>
      <c r="C69" s="34">
        <v>74.52</v>
      </c>
      <c r="D69" s="93">
        <f t="shared" si="1"/>
        <v>98</v>
      </c>
      <c r="E69" s="34">
        <v>3.93</v>
      </c>
      <c r="F69" s="34"/>
      <c r="G69" s="34"/>
      <c r="H69" s="34"/>
      <c r="I69" s="34"/>
      <c r="J69" s="37">
        <v>7.68</v>
      </c>
      <c r="K69" s="37">
        <v>7.68</v>
      </c>
      <c r="L69" s="37">
        <v>7.87</v>
      </c>
      <c r="M69">
        <v>116.22</v>
      </c>
      <c r="N69">
        <v>272.31</v>
      </c>
      <c r="O69">
        <v>101.42</v>
      </c>
      <c r="P69">
        <v>7.94</v>
      </c>
      <c r="Q69">
        <v>13.02</v>
      </c>
      <c r="R69" s="93">
        <v>32.67</v>
      </c>
      <c r="S69" s="93">
        <v>32.659999999999997</v>
      </c>
      <c r="T69" s="93">
        <v>32.67</v>
      </c>
      <c r="U69">
        <v>0</v>
      </c>
      <c r="V69">
        <v>19.484729000000002</v>
      </c>
      <c r="W69">
        <v>11.82</v>
      </c>
      <c r="X69">
        <v>0</v>
      </c>
      <c r="Y69">
        <v>0</v>
      </c>
      <c r="Z69">
        <v>0</v>
      </c>
      <c r="AA69">
        <v>143.18</v>
      </c>
      <c r="AB69">
        <v>28.64</v>
      </c>
      <c r="AC69">
        <v>45.38</v>
      </c>
      <c r="AD69">
        <v>25.37</v>
      </c>
      <c r="AE69">
        <v>37.340000000000003</v>
      </c>
      <c r="AF69">
        <v>18.66</v>
      </c>
      <c r="AG69">
        <v>31.94</v>
      </c>
      <c r="AH69">
        <v>42.78</v>
      </c>
      <c r="AI69">
        <v>42.78</v>
      </c>
    </row>
    <row r="70" spans="1:35">
      <c r="A70" t="s">
        <v>112</v>
      </c>
      <c r="B70" s="34">
        <v>261.99</v>
      </c>
      <c r="C70" s="34">
        <v>74.52</v>
      </c>
      <c r="D70" s="93">
        <f t="shared" si="1"/>
        <v>90.64</v>
      </c>
      <c r="E70" s="34">
        <v>3.93</v>
      </c>
      <c r="F70" s="34"/>
      <c r="G70" s="34"/>
      <c r="H70" s="34"/>
      <c r="I70" s="34"/>
      <c r="J70" s="37">
        <v>6.79</v>
      </c>
      <c r="K70" s="37">
        <v>6.79</v>
      </c>
      <c r="L70" s="37">
        <v>6.96</v>
      </c>
      <c r="M70">
        <v>116.22</v>
      </c>
      <c r="N70">
        <v>272.31</v>
      </c>
      <c r="O70">
        <v>101.42</v>
      </c>
      <c r="P70">
        <v>7.94</v>
      </c>
      <c r="Q70">
        <v>13.2</v>
      </c>
      <c r="R70" s="93">
        <v>33</v>
      </c>
      <c r="S70" s="93">
        <v>24.64</v>
      </c>
      <c r="T70" s="93">
        <v>33</v>
      </c>
      <c r="U70">
        <v>0</v>
      </c>
      <c r="V70">
        <v>16.323461000000002</v>
      </c>
      <c r="W70">
        <v>11.82</v>
      </c>
      <c r="X70">
        <v>0</v>
      </c>
      <c r="Y70">
        <v>0</v>
      </c>
      <c r="Z70">
        <v>0</v>
      </c>
      <c r="AA70">
        <v>124.98</v>
      </c>
      <c r="AB70">
        <v>24.99</v>
      </c>
      <c r="AC70">
        <v>39.72</v>
      </c>
      <c r="AD70">
        <v>22.48</v>
      </c>
      <c r="AE70">
        <v>30.67</v>
      </c>
      <c r="AF70">
        <v>15.33</v>
      </c>
      <c r="AG70">
        <v>31.91</v>
      </c>
      <c r="AH70">
        <v>44.29</v>
      </c>
      <c r="AI70">
        <v>44.29</v>
      </c>
    </row>
    <row r="71" spans="1:35">
      <c r="A71" t="s">
        <v>113</v>
      </c>
      <c r="B71" s="34">
        <v>261.99</v>
      </c>
      <c r="C71" s="34">
        <v>87.33</v>
      </c>
      <c r="D71" s="93">
        <f t="shared" si="1"/>
        <v>80.28</v>
      </c>
      <c r="E71" s="34">
        <v>3.93</v>
      </c>
      <c r="F71" s="34"/>
      <c r="G71" s="34"/>
      <c r="H71" s="34"/>
      <c r="I71" s="34"/>
      <c r="J71" s="37">
        <v>5.89</v>
      </c>
      <c r="K71" s="37">
        <v>5.89</v>
      </c>
      <c r="L71" s="37">
        <v>6.04</v>
      </c>
      <c r="M71">
        <v>116.22</v>
      </c>
      <c r="N71">
        <v>272.31</v>
      </c>
      <c r="O71">
        <v>101.42</v>
      </c>
      <c r="P71">
        <v>7.4</v>
      </c>
      <c r="Q71">
        <v>13.58</v>
      </c>
      <c r="R71" s="93">
        <v>33</v>
      </c>
      <c r="S71" s="93">
        <v>14.28</v>
      </c>
      <c r="T71" s="93">
        <v>33</v>
      </c>
      <c r="U71">
        <v>10.63</v>
      </c>
      <c r="V71">
        <v>13.913482</v>
      </c>
      <c r="W71">
        <v>11.82</v>
      </c>
      <c r="X71">
        <v>0</v>
      </c>
      <c r="Y71">
        <v>0</v>
      </c>
      <c r="Z71">
        <v>0</v>
      </c>
      <c r="AA71">
        <v>105.93</v>
      </c>
      <c r="AB71">
        <v>21.19</v>
      </c>
      <c r="AC71">
        <v>33.700000000000003</v>
      </c>
      <c r="AD71">
        <v>19.559999999999999</v>
      </c>
      <c r="AE71">
        <v>26.67</v>
      </c>
      <c r="AF71">
        <v>13.33</v>
      </c>
      <c r="AG71">
        <v>34</v>
      </c>
      <c r="AH71">
        <v>55.28</v>
      </c>
      <c r="AI71">
        <v>55.28</v>
      </c>
    </row>
    <row r="72" spans="1:35">
      <c r="A72" t="s">
        <v>114</v>
      </c>
      <c r="B72" s="34">
        <v>261.99</v>
      </c>
      <c r="C72" s="34">
        <v>87.33</v>
      </c>
      <c r="D72" s="93">
        <f t="shared" si="1"/>
        <v>74.14</v>
      </c>
      <c r="E72" s="34">
        <v>3.93</v>
      </c>
      <c r="F72" s="34"/>
      <c r="G72" s="34"/>
      <c r="H72" s="34"/>
      <c r="I72" s="34"/>
      <c r="J72" s="37">
        <v>4.9400000000000004</v>
      </c>
      <c r="K72" s="37">
        <v>4.9400000000000004</v>
      </c>
      <c r="L72" s="37">
        <v>5.0599999999999996</v>
      </c>
      <c r="M72">
        <v>116.22</v>
      </c>
      <c r="N72">
        <v>272.31</v>
      </c>
      <c r="O72">
        <v>101.42</v>
      </c>
      <c r="P72">
        <v>8.41</v>
      </c>
      <c r="Q72">
        <v>14.09</v>
      </c>
      <c r="R72" s="93">
        <v>33</v>
      </c>
      <c r="S72" s="93">
        <v>8.14</v>
      </c>
      <c r="T72" s="93">
        <v>33</v>
      </c>
      <c r="U72">
        <v>10.63</v>
      </c>
      <c r="V72">
        <v>11.893783000000001</v>
      </c>
      <c r="W72">
        <v>11.82</v>
      </c>
      <c r="X72">
        <v>0</v>
      </c>
      <c r="Y72">
        <v>0</v>
      </c>
      <c r="Z72">
        <v>0</v>
      </c>
      <c r="AA72">
        <v>88.08</v>
      </c>
      <c r="AB72">
        <v>17.62</v>
      </c>
      <c r="AC72">
        <v>28.12</v>
      </c>
      <c r="AD72">
        <v>16.559999999999999</v>
      </c>
      <c r="AE72">
        <v>23.33</v>
      </c>
      <c r="AF72">
        <v>11.67</v>
      </c>
      <c r="AG72">
        <v>34</v>
      </c>
      <c r="AH72">
        <v>54.95</v>
      </c>
      <c r="AI72">
        <v>54.95</v>
      </c>
    </row>
    <row r="73" spans="1:35">
      <c r="A73" t="s">
        <v>115</v>
      </c>
      <c r="B73" s="34">
        <v>261.99</v>
      </c>
      <c r="C73" s="34">
        <v>87.33</v>
      </c>
      <c r="D73" s="93">
        <f t="shared" si="1"/>
        <v>46.730000000000004</v>
      </c>
      <c r="E73" s="34">
        <v>3.93</v>
      </c>
      <c r="F73" s="34"/>
      <c r="G73" s="34"/>
      <c r="H73" s="34"/>
      <c r="I73" s="34"/>
      <c r="J73" s="37">
        <v>3.99</v>
      </c>
      <c r="K73" s="37">
        <v>3.99</v>
      </c>
      <c r="L73" s="37">
        <v>4.09</v>
      </c>
      <c r="M73">
        <v>116.22</v>
      </c>
      <c r="N73">
        <v>272.31</v>
      </c>
      <c r="O73">
        <v>101.42</v>
      </c>
      <c r="P73">
        <v>8.41</v>
      </c>
      <c r="Q73">
        <v>14.94</v>
      </c>
      <c r="R73" s="93">
        <v>22.48</v>
      </c>
      <c r="S73" s="93">
        <v>2.5099999999999998</v>
      </c>
      <c r="T73" s="93">
        <v>21.74</v>
      </c>
      <c r="U73">
        <v>10.63</v>
      </c>
      <c r="V73">
        <v>9.7765140000000006</v>
      </c>
      <c r="W73">
        <v>11.82</v>
      </c>
      <c r="X73">
        <v>0</v>
      </c>
      <c r="Y73">
        <v>0</v>
      </c>
      <c r="Z73">
        <v>0</v>
      </c>
      <c r="AA73">
        <v>68.42</v>
      </c>
      <c r="AB73">
        <v>13.68</v>
      </c>
      <c r="AC73">
        <v>22.37</v>
      </c>
      <c r="AD73">
        <v>13.23</v>
      </c>
      <c r="AE73">
        <v>19.329999999999998</v>
      </c>
      <c r="AF73">
        <v>9.67</v>
      </c>
      <c r="AG73">
        <v>34</v>
      </c>
      <c r="AH73">
        <v>54.15</v>
      </c>
      <c r="AI73">
        <v>54.15</v>
      </c>
    </row>
    <row r="74" spans="1:35">
      <c r="A74" t="s">
        <v>116</v>
      </c>
      <c r="B74" s="34">
        <v>261.99</v>
      </c>
      <c r="C74" s="34">
        <v>87.33</v>
      </c>
      <c r="D74" s="93">
        <f t="shared" si="1"/>
        <v>23.85</v>
      </c>
      <c r="E74" s="34">
        <v>3.93</v>
      </c>
      <c r="F74" s="34"/>
      <c r="G74" s="34"/>
      <c r="H74" s="34"/>
      <c r="I74" s="34"/>
      <c r="J74" s="37">
        <v>3.01</v>
      </c>
      <c r="K74" s="37">
        <v>3.01</v>
      </c>
      <c r="L74" s="37">
        <v>3.09</v>
      </c>
      <c r="M74">
        <v>116.22</v>
      </c>
      <c r="N74">
        <v>272.31</v>
      </c>
      <c r="O74">
        <v>101.42</v>
      </c>
      <c r="P74">
        <v>7.4</v>
      </c>
      <c r="Q74">
        <v>15.86</v>
      </c>
      <c r="R74" s="93">
        <v>10.48</v>
      </c>
      <c r="S74" s="93">
        <v>0.93</v>
      </c>
      <c r="T74" s="93">
        <v>12.44</v>
      </c>
      <c r="U74">
        <v>10.63</v>
      </c>
      <c r="V74">
        <v>7.6592450000000003</v>
      </c>
      <c r="W74">
        <v>11.82</v>
      </c>
      <c r="X74">
        <v>0</v>
      </c>
      <c r="Y74">
        <v>0</v>
      </c>
      <c r="Z74">
        <v>0</v>
      </c>
      <c r="AA74">
        <v>51.84</v>
      </c>
      <c r="AB74">
        <v>10.37</v>
      </c>
      <c r="AC74">
        <v>17.13</v>
      </c>
      <c r="AD74">
        <v>10.15</v>
      </c>
      <c r="AE74">
        <v>15.33</v>
      </c>
      <c r="AF74">
        <v>7.67</v>
      </c>
      <c r="AG74">
        <v>34</v>
      </c>
      <c r="AH74">
        <v>65.209999999999994</v>
      </c>
      <c r="AI74">
        <v>65.209999999999994</v>
      </c>
    </row>
    <row r="75" spans="1:35">
      <c r="A75" t="s">
        <v>117</v>
      </c>
      <c r="B75" s="34">
        <v>261.99</v>
      </c>
      <c r="C75" s="34">
        <v>87.33</v>
      </c>
      <c r="D75" s="93">
        <f t="shared" si="1"/>
        <v>0</v>
      </c>
      <c r="E75" s="34">
        <v>3.93</v>
      </c>
      <c r="F75" s="34"/>
      <c r="G75" s="34"/>
      <c r="H75" s="34"/>
      <c r="I75" s="34"/>
      <c r="J75" s="37">
        <v>2.2599999999999998</v>
      </c>
      <c r="K75" s="37">
        <v>2.2599999999999998</v>
      </c>
      <c r="L75" s="37">
        <v>2.3199999999999998</v>
      </c>
      <c r="M75">
        <v>116.22</v>
      </c>
      <c r="N75">
        <v>272.31</v>
      </c>
      <c r="O75">
        <v>101.42</v>
      </c>
      <c r="P75">
        <v>8.8000000000000007</v>
      </c>
      <c r="Q75">
        <v>9.1300000000000008</v>
      </c>
      <c r="R75" s="93">
        <v>0</v>
      </c>
      <c r="S75" s="93">
        <v>0</v>
      </c>
      <c r="T75" s="93">
        <v>0</v>
      </c>
      <c r="U75">
        <v>10.79</v>
      </c>
      <c r="V75">
        <v>5.9517699999999998</v>
      </c>
      <c r="W75">
        <v>11.82</v>
      </c>
      <c r="X75">
        <v>0</v>
      </c>
      <c r="Y75">
        <v>0</v>
      </c>
      <c r="Z75">
        <v>0</v>
      </c>
      <c r="AA75">
        <v>34.47</v>
      </c>
      <c r="AB75">
        <v>6.89</v>
      </c>
      <c r="AC75">
        <v>12.64</v>
      </c>
      <c r="AD75">
        <v>7.5</v>
      </c>
      <c r="AE75">
        <v>11.33</v>
      </c>
      <c r="AF75">
        <v>5.67</v>
      </c>
      <c r="AG75">
        <v>34</v>
      </c>
      <c r="AH75">
        <v>65.45</v>
      </c>
      <c r="AI75">
        <v>65.45</v>
      </c>
    </row>
    <row r="76" spans="1:35">
      <c r="A76" t="s">
        <v>118</v>
      </c>
      <c r="B76" s="34">
        <v>261.99</v>
      </c>
      <c r="C76" s="34">
        <v>87.33</v>
      </c>
      <c r="D76" s="93">
        <f t="shared" si="1"/>
        <v>0</v>
      </c>
      <c r="E76" s="34">
        <v>3.93</v>
      </c>
      <c r="F76" s="34"/>
      <c r="G76" s="34"/>
      <c r="H76" s="34"/>
      <c r="I76" s="34"/>
      <c r="J76" s="37">
        <v>1.46</v>
      </c>
      <c r="K76" s="37">
        <v>1.46</v>
      </c>
      <c r="L76" s="37">
        <v>1.5</v>
      </c>
      <c r="M76">
        <v>116.22</v>
      </c>
      <c r="N76">
        <v>272.31</v>
      </c>
      <c r="O76">
        <v>101.42</v>
      </c>
      <c r="P76">
        <v>8.8000000000000007</v>
      </c>
      <c r="Q76">
        <v>10.130000000000001</v>
      </c>
      <c r="R76" s="93">
        <v>0</v>
      </c>
      <c r="S76" s="93">
        <v>0</v>
      </c>
      <c r="T76" s="93">
        <v>0</v>
      </c>
      <c r="U76">
        <v>10.79</v>
      </c>
      <c r="V76">
        <v>3.9125570000000001</v>
      </c>
      <c r="W76">
        <v>11.82</v>
      </c>
      <c r="X76">
        <v>0</v>
      </c>
      <c r="Y76">
        <v>0</v>
      </c>
      <c r="Z76">
        <v>0</v>
      </c>
      <c r="AA76">
        <v>20.04</v>
      </c>
      <c r="AB76">
        <v>4.01</v>
      </c>
      <c r="AC76">
        <v>9.1</v>
      </c>
      <c r="AD76">
        <v>5.37</v>
      </c>
      <c r="AE76">
        <v>10</v>
      </c>
      <c r="AF76">
        <v>5</v>
      </c>
      <c r="AG76">
        <v>33.54</v>
      </c>
      <c r="AH76">
        <v>65.5</v>
      </c>
      <c r="AI76">
        <v>65.5</v>
      </c>
    </row>
    <row r="77" spans="1:35">
      <c r="A77" t="s">
        <v>119</v>
      </c>
      <c r="B77" s="34">
        <v>261.99</v>
      </c>
      <c r="C77" s="34">
        <v>87.33</v>
      </c>
      <c r="D77" s="93">
        <f t="shared" si="1"/>
        <v>0</v>
      </c>
      <c r="E77" s="34">
        <v>3.93</v>
      </c>
      <c r="F77" s="34"/>
      <c r="G77" s="34"/>
      <c r="H77" s="34"/>
      <c r="I77" s="34"/>
      <c r="J77" s="37">
        <v>0.42</v>
      </c>
      <c r="K77" s="37">
        <v>0.42</v>
      </c>
      <c r="L77" s="37">
        <v>0.43</v>
      </c>
      <c r="M77">
        <v>116.22</v>
      </c>
      <c r="N77">
        <v>272.31</v>
      </c>
      <c r="O77">
        <v>101.42</v>
      </c>
      <c r="P77">
        <v>9.5</v>
      </c>
      <c r="Q77">
        <v>11.66</v>
      </c>
      <c r="R77" s="93">
        <v>0</v>
      </c>
      <c r="S77" s="93">
        <v>0</v>
      </c>
      <c r="T77" s="93">
        <v>0</v>
      </c>
      <c r="U77">
        <v>10.79</v>
      </c>
      <c r="V77">
        <v>2.0392130000000002</v>
      </c>
      <c r="W77">
        <v>11.82</v>
      </c>
      <c r="X77">
        <v>0</v>
      </c>
      <c r="Y77">
        <v>0</v>
      </c>
      <c r="Z77">
        <v>0</v>
      </c>
      <c r="AA77">
        <v>13.92</v>
      </c>
      <c r="AB77">
        <v>2.78</v>
      </c>
      <c r="AC77">
        <v>6.37</v>
      </c>
      <c r="AD77">
        <v>3.69</v>
      </c>
      <c r="AE77">
        <v>4.67</v>
      </c>
      <c r="AF77">
        <v>2.33</v>
      </c>
      <c r="AG77">
        <v>30.76</v>
      </c>
      <c r="AH77">
        <v>65</v>
      </c>
      <c r="AI77">
        <v>65</v>
      </c>
    </row>
    <row r="78" spans="1:35">
      <c r="A78" t="s">
        <v>120</v>
      </c>
      <c r="B78" s="34">
        <v>261.99</v>
      </c>
      <c r="C78" s="34">
        <v>87.33</v>
      </c>
      <c r="D78" s="93">
        <f t="shared" si="1"/>
        <v>0</v>
      </c>
      <c r="E78" s="34">
        <v>3.93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116.22</v>
      </c>
      <c r="N78">
        <v>272.31</v>
      </c>
      <c r="O78">
        <v>101.42</v>
      </c>
      <c r="P78">
        <v>9.5</v>
      </c>
      <c r="Q78">
        <v>13.21</v>
      </c>
      <c r="R78" s="93">
        <v>0</v>
      </c>
      <c r="S78" s="93">
        <v>0</v>
      </c>
      <c r="T78" s="93">
        <v>0</v>
      </c>
      <c r="U78">
        <v>10.79</v>
      </c>
      <c r="V78">
        <v>0.86837299999999995</v>
      </c>
      <c r="W78">
        <v>11.82</v>
      </c>
      <c r="X78">
        <v>0</v>
      </c>
      <c r="Y78">
        <v>0</v>
      </c>
      <c r="Z78">
        <v>0</v>
      </c>
      <c r="AA78">
        <v>8.91</v>
      </c>
      <c r="AB78">
        <v>1.78</v>
      </c>
      <c r="AC78">
        <v>1.58</v>
      </c>
      <c r="AD78">
        <v>2.39</v>
      </c>
      <c r="AE78">
        <v>2</v>
      </c>
      <c r="AF78">
        <v>1</v>
      </c>
      <c r="AG78">
        <v>30.79</v>
      </c>
      <c r="AH78">
        <v>64.81</v>
      </c>
      <c r="AI78">
        <v>64.81</v>
      </c>
    </row>
    <row r="79" spans="1:35">
      <c r="A79" t="s">
        <v>121</v>
      </c>
      <c r="B79" s="34">
        <v>261.99</v>
      </c>
      <c r="C79" s="34">
        <v>87.33</v>
      </c>
      <c r="D79" s="93">
        <f t="shared" si="1"/>
        <v>0</v>
      </c>
      <c r="E79" s="34">
        <v>3.93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116.22</v>
      </c>
      <c r="N79">
        <v>272.31</v>
      </c>
      <c r="O79">
        <v>101.42</v>
      </c>
      <c r="P79">
        <v>9.5</v>
      </c>
      <c r="Q79">
        <v>13.97</v>
      </c>
      <c r="R79" s="93">
        <v>0</v>
      </c>
      <c r="S79" s="93">
        <v>0</v>
      </c>
      <c r="T79" s="93">
        <v>0</v>
      </c>
      <c r="U79">
        <v>0</v>
      </c>
      <c r="V79">
        <v>0.243925</v>
      </c>
      <c r="W79">
        <v>11.82</v>
      </c>
      <c r="X79">
        <v>0</v>
      </c>
      <c r="Y79">
        <v>0</v>
      </c>
      <c r="Z79">
        <v>0</v>
      </c>
      <c r="AA79">
        <v>5.01</v>
      </c>
      <c r="AB79">
        <v>1</v>
      </c>
      <c r="AC79">
        <v>0.03</v>
      </c>
      <c r="AD79">
        <v>1.26</v>
      </c>
      <c r="AE79">
        <v>0.67</v>
      </c>
      <c r="AF79">
        <v>0.33</v>
      </c>
      <c r="AG79">
        <v>30.46</v>
      </c>
      <c r="AH79">
        <v>64.73</v>
      </c>
      <c r="AI79">
        <v>64.73</v>
      </c>
    </row>
    <row r="80" spans="1:35">
      <c r="A80" t="s">
        <v>122</v>
      </c>
      <c r="B80" s="34">
        <v>261.99</v>
      </c>
      <c r="C80" s="34">
        <v>87.33</v>
      </c>
      <c r="D80" s="93">
        <f t="shared" si="1"/>
        <v>0</v>
      </c>
      <c r="E80" s="34">
        <v>3.93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116.22</v>
      </c>
      <c r="N80">
        <v>272.31</v>
      </c>
      <c r="O80">
        <v>101.42</v>
      </c>
      <c r="P80">
        <v>9.5</v>
      </c>
      <c r="Q80">
        <v>8.51</v>
      </c>
      <c r="R80" s="93">
        <v>0</v>
      </c>
      <c r="S80" s="93">
        <v>0</v>
      </c>
      <c r="T80" s="93">
        <v>0</v>
      </c>
      <c r="U80">
        <v>0</v>
      </c>
      <c r="V80">
        <v>0</v>
      </c>
      <c r="W80">
        <v>11.82</v>
      </c>
      <c r="X80">
        <v>0</v>
      </c>
      <c r="Y80">
        <v>0</v>
      </c>
      <c r="Z80">
        <v>0</v>
      </c>
      <c r="AA80">
        <v>2.23</v>
      </c>
      <c r="AB80">
        <v>0.44</v>
      </c>
      <c r="AC80">
        <v>0</v>
      </c>
      <c r="AD80">
        <v>0.35</v>
      </c>
      <c r="AE80">
        <v>0.41</v>
      </c>
      <c r="AF80">
        <v>0.2</v>
      </c>
      <c r="AG80">
        <v>30.22</v>
      </c>
      <c r="AH80">
        <v>63.81</v>
      </c>
      <c r="AI80">
        <v>63.81</v>
      </c>
    </row>
    <row r="81" spans="1:35">
      <c r="A81" t="s">
        <v>123</v>
      </c>
      <c r="B81" s="34">
        <v>261.99</v>
      </c>
      <c r="C81" s="34">
        <v>87.33</v>
      </c>
      <c r="D81" s="93">
        <f t="shared" si="1"/>
        <v>0</v>
      </c>
      <c r="E81" s="34">
        <v>3.93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116.22</v>
      </c>
      <c r="N81">
        <v>272.31</v>
      </c>
      <c r="O81">
        <v>101.42</v>
      </c>
      <c r="P81">
        <v>9.5</v>
      </c>
      <c r="Q81">
        <v>8.51</v>
      </c>
      <c r="R81" s="93">
        <v>0</v>
      </c>
      <c r="S81" s="93">
        <v>0</v>
      </c>
      <c r="T81" s="93">
        <v>0</v>
      </c>
      <c r="U81">
        <v>0</v>
      </c>
      <c r="V81">
        <v>0</v>
      </c>
      <c r="W81">
        <v>11.82</v>
      </c>
      <c r="X81">
        <v>0</v>
      </c>
      <c r="Y81">
        <v>0</v>
      </c>
      <c r="Z81">
        <v>0</v>
      </c>
      <c r="AA81">
        <v>0.56000000000000005</v>
      </c>
      <c r="AB81">
        <v>0.11</v>
      </c>
      <c r="AC81">
        <v>0</v>
      </c>
      <c r="AD81">
        <v>0</v>
      </c>
      <c r="AE81">
        <v>0.04</v>
      </c>
      <c r="AF81">
        <v>0.02</v>
      </c>
      <c r="AG81">
        <v>35.11</v>
      </c>
      <c r="AH81">
        <v>63.66</v>
      </c>
      <c r="AI81">
        <v>63.66</v>
      </c>
    </row>
    <row r="82" spans="1:35">
      <c r="A82" t="s">
        <v>124</v>
      </c>
      <c r="B82" s="34">
        <v>261.99</v>
      </c>
      <c r="C82" s="34">
        <v>87.33</v>
      </c>
      <c r="D82" s="93">
        <f t="shared" si="1"/>
        <v>0</v>
      </c>
      <c r="E82" s="34">
        <v>3.93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116.22</v>
      </c>
      <c r="N82">
        <v>272.31</v>
      </c>
      <c r="O82">
        <v>101.42</v>
      </c>
      <c r="P82">
        <v>9.5</v>
      </c>
      <c r="Q82">
        <v>8.48</v>
      </c>
      <c r="R82" s="93">
        <v>0</v>
      </c>
      <c r="S82" s="93">
        <v>0</v>
      </c>
      <c r="T82" s="93">
        <v>0</v>
      </c>
      <c r="U82">
        <v>0</v>
      </c>
      <c r="V82">
        <v>0</v>
      </c>
      <c r="W82">
        <v>11.82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34.96</v>
      </c>
      <c r="AH82">
        <v>63.54</v>
      </c>
      <c r="AI82">
        <v>63.54</v>
      </c>
    </row>
    <row r="83" spans="1:35">
      <c r="A83" t="s">
        <v>125</v>
      </c>
      <c r="B83" s="34">
        <v>261.99</v>
      </c>
      <c r="C83" s="34">
        <v>87.33</v>
      </c>
      <c r="D83" s="93">
        <f t="shared" si="1"/>
        <v>0</v>
      </c>
      <c r="E83" s="34">
        <v>3.93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116.22</v>
      </c>
      <c r="N83">
        <v>272.31</v>
      </c>
      <c r="O83">
        <v>101.42</v>
      </c>
      <c r="P83">
        <v>9.73</v>
      </c>
      <c r="Q83">
        <v>8.81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11.82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35.4</v>
      </c>
      <c r="AH83">
        <v>63.79</v>
      </c>
      <c r="AI83">
        <v>63.79</v>
      </c>
    </row>
    <row r="84" spans="1:35">
      <c r="A84" t="s">
        <v>126</v>
      </c>
      <c r="B84" s="34">
        <v>261.99</v>
      </c>
      <c r="C84" s="34">
        <v>87.33</v>
      </c>
      <c r="D84" s="93">
        <f t="shared" si="1"/>
        <v>0</v>
      </c>
      <c r="E84" s="34">
        <v>3.93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116.22</v>
      </c>
      <c r="N84">
        <v>272.31</v>
      </c>
      <c r="O84">
        <v>101.42</v>
      </c>
      <c r="P84">
        <v>9.73</v>
      </c>
      <c r="Q84">
        <v>9.19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11.82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35.65</v>
      </c>
      <c r="AH84">
        <v>63.54</v>
      </c>
      <c r="AI84">
        <v>63.54</v>
      </c>
    </row>
    <row r="85" spans="1:35">
      <c r="A85" t="s">
        <v>127</v>
      </c>
      <c r="B85" s="34">
        <v>261.99</v>
      </c>
      <c r="C85" s="34">
        <v>87.33</v>
      </c>
      <c r="D85" s="93">
        <f t="shared" si="1"/>
        <v>0</v>
      </c>
      <c r="E85" s="34">
        <v>3.93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116.22</v>
      </c>
      <c r="N85">
        <v>272.31</v>
      </c>
      <c r="O85">
        <v>101.42</v>
      </c>
      <c r="P85">
        <v>10.130000000000001</v>
      </c>
      <c r="Q85">
        <v>9.61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11.82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35.39</v>
      </c>
      <c r="AH85">
        <v>63.03</v>
      </c>
      <c r="AI85">
        <v>63.03</v>
      </c>
    </row>
    <row r="86" spans="1:35">
      <c r="A86" t="s">
        <v>128</v>
      </c>
      <c r="B86" s="34">
        <v>261.99</v>
      </c>
      <c r="C86" s="34">
        <v>87.33</v>
      </c>
      <c r="D86" s="93">
        <f t="shared" si="1"/>
        <v>0</v>
      </c>
      <c r="E86" s="34">
        <v>3.93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116.22</v>
      </c>
      <c r="N86">
        <v>272.31</v>
      </c>
      <c r="O86">
        <v>101.42</v>
      </c>
      <c r="P86">
        <v>10.130000000000001</v>
      </c>
      <c r="Q86">
        <v>9.9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11.82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35.520000000000003</v>
      </c>
      <c r="AH86">
        <v>63.01</v>
      </c>
      <c r="AI86">
        <v>63.01</v>
      </c>
    </row>
    <row r="87" spans="1:35">
      <c r="A87" t="s">
        <v>129</v>
      </c>
      <c r="B87" s="34">
        <v>261.99</v>
      </c>
      <c r="C87" s="34">
        <v>87.33</v>
      </c>
      <c r="D87" s="93">
        <f t="shared" si="1"/>
        <v>0</v>
      </c>
      <c r="E87" s="34">
        <v>3.93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116.22</v>
      </c>
      <c r="N87">
        <v>272.31</v>
      </c>
      <c r="O87">
        <v>101.42</v>
      </c>
      <c r="P87">
        <v>10.130000000000001</v>
      </c>
      <c r="Q87">
        <v>10.09</v>
      </c>
      <c r="R87" s="93">
        <v>0</v>
      </c>
      <c r="S87" s="93">
        <v>0</v>
      </c>
      <c r="T87" s="93">
        <v>0</v>
      </c>
      <c r="U87">
        <v>0</v>
      </c>
      <c r="V87">
        <v>0</v>
      </c>
      <c r="W87">
        <v>11.82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27.81</v>
      </c>
      <c r="AH87">
        <v>56.84</v>
      </c>
      <c r="AI87">
        <v>56.84</v>
      </c>
    </row>
    <row r="88" spans="1:35">
      <c r="A88" t="s">
        <v>130</v>
      </c>
      <c r="B88" s="34">
        <v>261.99</v>
      </c>
      <c r="C88" s="34">
        <v>87.33</v>
      </c>
      <c r="D88" s="93">
        <f t="shared" si="1"/>
        <v>0</v>
      </c>
      <c r="E88" s="34">
        <v>3.93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116.22</v>
      </c>
      <c r="N88">
        <v>272.31</v>
      </c>
      <c r="O88">
        <v>101.42</v>
      </c>
      <c r="P88">
        <v>10.130000000000001</v>
      </c>
      <c r="Q88">
        <v>10.17</v>
      </c>
      <c r="R88" s="93">
        <v>0</v>
      </c>
      <c r="S88" s="93">
        <v>0</v>
      </c>
      <c r="T88" s="93">
        <v>0</v>
      </c>
      <c r="U88">
        <v>0</v>
      </c>
      <c r="V88">
        <v>0</v>
      </c>
      <c r="W88">
        <v>11.82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28.02</v>
      </c>
      <c r="AH88">
        <v>57.17</v>
      </c>
      <c r="AI88">
        <v>57.17</v>
      </c>
    </row>
    <row r="89" spans="1:35">
      <c r="A89" t="s">
        <v>131</v>
      </c>
      <c r="B89" s="34">
        <v>261.99</v>
      </c>
      <c r="C89" s="34">
        <v>87.33</v>
      </c>
      <c r="D89" s="93">
        <f t="shared" si="1"/>
        <v>0</v>
      </c>
      <c r="E89" s="34">
        <v>3.86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116.22</v>
      </c>
      <c r="N89">
        <v>272.31</v>
      </c>
      <c r="O89">
        <v>101.42</v>
      </c>
      <c r="P89">
        <v>10.130000000000001</v>
      </c>
      <c r="Q89">
        <v>8.0299999999999994</v>
      </c>
      <c r="R89" s="93">
        <v>0</v>
      </c>
      <c r="S89" s="93">
        <v>0</v>
      </c>
      <c r="T89" s="93">
        <v>0</v>
      </c>
      <c r="U89">
        <v>0</v>
      </c>
      <c r="V89">
        <v>0</v>
      </c>
      <c r="W89">
        <v>11.82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28.09</v>
      </c>
      <c r="AH89">
        <v>57.41</v>
      </c>
      <c r="AI89">
        <v>57.41</v>
      </c>
    </row>
    <row r="90" spans="1:35">
      <c r="A90" t="s">
        <v>132</v>
      </c>
      <c r="B90" s="34">
        <v>261.99</v>
      </c>
      <c r="C90" s="34">
        <v>87.33</v>
      </c>
      <c r="D90" s="93">
        <f t="shared" si="1"/>
        <v>0</v>
      </c>
      <c r="E90" s="34">
        <v>3.86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116.22</v>
      </c>
      <c r="N90">
        <v>272.31</v>
      </c>
      <c r="O90">
        <v>101.42</v>
      </c>
      <c r="P90">
        <v>10.130000000000001</v>
      </c>
      <c r="Q90">
        <v>8.1199999999999992</v>
      </c>
      <c r="R90" s="93">
        <v>0</v>
      </c>
      <c r="S90" s="93">
        <v>0</v>
      </c>
      <c r="T90" s="93">
        <v>0</v>
      </c>
      <c r="U90">
        <v>0</v>
      </c>
      <c r="V90">
        <v>0</v>
      </c>
      <c r="W90">
        <v>11.82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28.29</v>
      </c>
      <c r="AH90">
        <v>57.84</v>
      </c>
      <c r="AI90">
        <v>57.84</v>
      </c>
    </row>
    <row r="91" spans="1:35">
      <c r="A91" t="s">
        <v>133</v>
      </c>
      <c r="B91" s="34">
        <v>261.99</v>
      </c>
      <c r="C91" s="34">
        <v>87.33</v>
      </c>
      <c r="D91" s="93">
        <f t="shared" si="1"/>
        <v>0</v>
      </c>
      <c r="E91" s="34">
        <v>3.86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116.22</v>
      </c>
      <c r="N91">
        <v>272.31</v>
      </c>
      <c r="O91">
        <v>101.42</v>
      </c>
      <c r="P91">
        <v>10.130000000000001</v>
      </c>
      <c r="Q91">
        <v>8.6999999999999993</v>
      </c>
      <c r="R91" s="93">
        <v>0</v>
      </c>
      <c r="S91" s="93">
        <v>0</v>
      </c>
      <c r="T91" s="93">
        <v>0</v>
      </c>
      <c r="U91">
        <v>10.79</v>
      </c>
      <c r="V91">
        <v>0</v>
      </c>
      <c r="W91">
        <v>11.82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28.4</v>
      </c>
      <c r="AH91">
        <v>58.29</v>
      </c>
      <c r="AI91">
        <v>58.29</v>
      </c>
    </row>
    <row r="92" spans="1:35">
      <c r="A92" t="s">
        <v>134</v>
      </c>
      <c r="B92" s="34">
        <v>261.99</v>
      </c>
      <c r="C92" s="34">
        <v>87.33</v>
      </c>
      <c r="D92" s="93">
        <f t="shared" si="1"/>
        <v>0</v>
      </c>
      <c r="E92" s="34">
        <v>3.86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116.22</v>
      </c>
      <c r="N92">
        <v>272.31</v>
      </c>
      <c r="O92">
        <v>101.42</v>
      </c>
      <c r="P92">
        <v>10.130000000000001</v>
      </c>
      <c r="Q92">
        <v>9.35</v>
      </c>
      <c r="R92" s="93">
        <v>0</v>
      </c>
      <c r="S92" s="93">
        <v>0</v>
      </c>
      <c r="T92" s="93">
        <v>0</v>
      </c>
      <c r="U92">
        <v>10.79</v>
      </c>
      <c r="V92">
        <v>0</v>
      </c>
      <c r="W92">
        <v>11.82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28.5</v>
      </c>
      <c r="AH92">
        <v>58.81</v>
      </c>
      <c r="AI92">
        <v>58.81</v>
      </c>
    </row>
    <row r="93" spans="1:35">
      <c r="A93" t="s">
        <v>135</v>
      </c>
      <c r="B93" s="34">
        <v>261.99</v>
      </c>
      <c r="C93" s="34">
        <v>87.33</v>
      </c>
      <c r="D93" s="93">
        <f t="shared" si="1"/>
        <v>0</v>
      </c>
      <c r="E93" s="34">
        <v>3.86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116.22</v>
      </c>
      <c r="N93">
        <v>272.31</v>
      </c>
      <c r="O93">
        <v>101.42</v>
      </c>
      <c r="P93">
        <v>10.130000000000001</v>
      </c>
      <c r="Q93">
        <v>10.02</v>
      </c>
      <c r="R93" s="93">
        <v>0</v>
      </c>
      <c r="S93" s="93">
        <v>0</v>
      </c>
      <c r="T93" s="93">
        <v>0</v>
      </c>
      <c r="U93">
        <v>10.79</v>
      </c>
      <c r="V93">
        <v>0</v>
      </c>
      <c r="W93">
        <v>11.82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27.56</v>
      </c>
      <c r="AH93">
        <v>59.17</v>
      </c>
      <c r="AI93">
        <v>59.17</v>
      </c>
    </row>
    <row r="94" spans="1:35">
      <c r="A94" t="s">
        <v>136</v>
      </c>
      <c r="B94" s="34">
        <v>261.99</v>
      </c>
      <c r="C94" s="34">
        <v>87.33</v>
      </c>
      <c r="D94" s="93">
        <f t="shared" si="1"/>
        <v>0</v>
      </c>
      <c r="E94" s="34">
        <v>3.86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116.22</v>
      </c>
      <c r="N94">
        <v>272.31</v>
      </c>
      <c r="O94">
        <v>101.42</v>
      </c>
      <c r="P94">
        <v>10.130000000000001</v>
      </c>
      <c r="Q94">
        <v>13.01</v>
      </c>
      <c r="R94" s="93">
        <v>0</v>
      </c>
      <c r="S94" s="93">
        <v>0</v>
      </c>
      <c r="T94" s="93">
        <v>0</v>
      </c>
      <c r="U94">
        <v>10.79</v>
      </c>
      <c r="V94">
        <v>0</v>
      </c>
      <c r="W94">
        <v>11.82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27.6</v>
      </c>
      <c r="AH94">
        <v>61.11</v>
      </c>
      <c r="AI94">
        <v>61.11</v>
      </c>
    </row>
    <row r="95" spans="1:35">
      <c r="A95" t="s">
        <v>137</v>
      </c>
      <c r="B95" s="34">
        <v>261.99</v>
      </c>
      <c r="C95" s="34">
        <v>87.33</v>
      </c>
      <c r="D95" s="93">
        <f t="shared" si="1"/>
        <v>0</v>
      </c>
      <c r="E95" s="34">
        <v>3.86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116.22</v>
      </c>
      <c r="N95">
        <v>272.31</v>
      </c>
      <c r="O95">
        <v>101.42</v>
      </c>
      <c r="P95">
        <v>9.9700000000000006</v>
      </c>
      <c r="Q95">
        <v>13.09</v>
      </c>
      <c r="R95" s="93">
        <v>0</v>
      </c>
      <c r="S95" s="93">
        <v>0</v>
      </c>
      <c r="T95" s="93">
        <v>0</v>
      </c>
      <c r="U95">
        <v>10.79</v>
      </c>
      <c r="V95">
        <v>0</v>
      </c>
      <c r="W95">
        <v>11.82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27.64</v>
      </c>
      <c r="AH95">
        <v>61.54</v>
      </c>
      <c r="AI95">
        <v>61.54</v>
      </c>
    </row>
    <row r="96" spans="1:35">
      <c r="A96" t="s">
        <v>138</v>
      </c>
      <c r="B96" s="34">
        <v>261.99</v>
      </c>
      <c r="C96" s="34">
        <v>87.33</v>
      </c>
      <c r="D96" s="93">
        <f t="shared" si="1"/>
        <v>0</v>
      </c>
      <c r="E96" s="34">
        <v>3.86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116.22</v>
      </c>
      <c r="N96">
        <v>272.31</v>
      </c>
      <c r="O96">
        <v>101.42</v>
      </c>
      <c r="P96">
        <v>9.9700000000000006</v>
      </c>
      <c r="Q96">
        <v>13.49</v>
      </c>
      <c r="R96" s="93">
        <v>0</v>
      </c>
      <c r="S96" s="93">
        <v>0</v>
      </c>
      <c r="T96" s="93">
        <v>0</v>
      </c>
      <c r="U96">
        <v>10.79</v>
      </c>
      <c r="V96">
        <v>0</v>
      </c>
      <c r="W96">
        <v>11.82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27.76</v>
      </c>
      <c r="AH96">
        <v>62.31</v>
      </c>
      <c r="AI96">
        <v>62.31</v>
      </c>
    </row>
    <row r="97" spans="1:50">
      <c r="A97" t="s">
        <v>139</v>
      </c>
      <c r="B97" s="34">
        <v>261.99</v>
      </c>
      <c r="C97" s="34">
        <v>87.33</v>
      </c>
      <c r="D97" s="93">
        <f t="shared" si="1"/>
        <v>0</v>
      </c>
      <c r="E97" s="34">
        <v>3.86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116.22</v>
      </c>
      <c r="N97">
        <v>272.31</v>
      </c>
      <c r="O97">
        <v>101.42</v>
      </c>
      <c r="P97">
        <v>9.9700000000000006</v>
      </c>
      <c r="Q97">
        <v>13.58</v>
      </c>
      <c r="R97" s="93">
        <v>0</v>
      </c>
      <c r="S97" s="93">
        <v>0</v>
      </c>
      <c r="T97" s="93">
        <v>0</v>
      </c>
      <c r="U97">
        <v>10.79</v>
      </c>
      <c r="V97">
        <v>0</v>
      </c>
      <c r="W97">
        <v>11.82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27.87</v>
      </c>
      <c r="AH97">
        <v>62.32</v>
      </c>
      <c r="AI97">
        <v>62.32</v>
      </c>
    </row>
    <row r="98" spans="1:50">
      <c r="A98" t="s">
        <v>140</v>
      </c>
      <c r="B98" s="34">
        <v>261.99</v>
      </c>
      <c r="C98" s="34">
        <v>87.33</v>
      </c>
      <c r="D98" s="93">
        <f t="shared" si="1"/>
        <v>0</v>
      </c>
      <c r="E98" s="34">
        <v>3.86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116.22</v>
      </c>
      <c r="N98">
        <v>272.31</v>
      </c>
      <c r="O98">
        <v>101.42</v>
      </c>
      <c r="P98">
        <v>9.9700000000000006</v>
      </c>
      <c r="Q98">
        <v>13.94</v>
      </c>
      <c r="R98" s="93">
        <v>0</v>
      </c>
      <c r="S98" s="93">
        <v>0</v>
      </c>
      <c r="T98" s="93">
        <v>0</v>
      </c>
      <c r="U98">
        <v>10.79</v>
      </c>
      <c r="V98">
        <v>0</v>
      </c>
      <c r="W98">
        <v>11.82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27.92</v>
      </c>
      <c r="AH98">
        <v>62.87</v>
      </c>
      <c r="AI98">
        <v>62.87</v>
      </c>
    </row>
    <row r="99" spans="1:50">
      <c r="A99" t="s">
        <v>141</v>
      </c>
      <c r="B99" s="34">
        <f>SUM(B3:B98)/4000</f>
        <v>4.9065925000000039</v>
      </c>
      <c r="C99" s="34">
        <f t="shared" ref="C99:P99" si="2">SUM(C3:C98)/4000</f>
        <v>1.4470899999999995</v>
      </c>
      <c r="D99" s="93">
        <f t="shared" ref="D99" si="3">SUM(D3:D98)/4000</f>
        <v>1.0882525000000001</v>
      </c>
      <c r="E99" s="34">
        <f>SUM(E3:E98)/4000</f>
        <v>7.3532500000000015E-2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9.4237500000000016E-2</v>
      </c>
      <c r="K99" s="37">
        <f t="shared" si="2"/>
        <v>9.4237500000000016E-2</v>
      </c>
      <c r="L99" s="37">
        <f t="shared" si="2"/>
        <v>9.6585000000000004E-2</v>
      </c>
      <c r="M99">
        <f t="shared" si="2"/>
        <v>2.3058025000000004</v>
      </c>
      <c r="N99">
        <f t="shared" si="2"/>
        <v>6.4158300000000104</v>
      </c>
      <c r="O99">
        <f t="shared" si="2"/>
        <v>2.1432999999999995</v>
      </c>
      <c r="P99">
        <f t="shared" si="2"/>
        <v>0.21357000000000009</v>
      </c>
      <c r="Q99">
        <f t="shared" ref="Q99:AF99" si="5">SUM(Q3:Q98)/4000</f>
        <v>0.26832</v>
      </c>
      <c r="R99" s="93">
        <f t="shared" si="5"/>
        <v>0.37186750000000007</v>
      </c>
      <c r="S99" s="93">
        <f t="shared" si="5"/>
        <v>0.3418650000000002</v>
      </c>
      <c r="T99" s="93">
        <f t="shared" si="5"/>
        <v>0.37452000000000008</v>
      </c>
      <c r="U99">
        <f t="shared" si="5"/>
        <v>0.1454399999999999</v>
      </c>
      <c r="V99">
        <f t="shared" si="5"/>
        <v>0.34732236824999996</v>
      </c>
      <c r="W99">
        <f t="shared" si="5"/>
        <v>0.27648000000000011</v>
      </c>
      <c r="X99">
        <f t="shared" si="5"/>
        <v>0</v>
      </c>
      <c r="Y99">
        <f t="shared" si="5"/>
        <v>0</v>
      </c>
      <c r="Z99">
        <f t="shared" si="5"/>
        <v>0</v>
      </c>
      <c r="AA99">
        <f t="shared" si="5"/>
        <v>1.9746849999999998</v>
      </c>
      <c r="AB99">
        <f t="shared" si="5"/>
        <v>0.39493500000000004</v>
      </c>
      <c r="AC99">
        <f t="shared" si="5"/>
        <v>0.70199999999999996</v>
      </c>
      <c r="AD99">
        <f t="shared" si="5"/>
        <v>0.39760000000000006</v>
      </c>
      <c r="AE99">
        <f t="shared" si="5"/>
        <v>0.78894000000000042</v>
      </c>
      <c r="AF99">
        <f t="shared" si="5"/>
        <v>0.39442500000000008</v>
      </c>
      <c r="AG99">
        <f t="shared" ref="AG99:AM99" si="6">SUM(AG3:AG98)/4000</f>
        <v>0.64530999999999994</v>
      </c>
      <c r="AH99">
        <f t="shared" si="6"/>
        <v>1.1236550000000001</v>
      </c>
      <c r="AI99">
        <f t="shared" si="6"/>
        <v>1.1236550000000001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45097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2.7918641103287332</v>
      </c>
      <c r="H3">
        <v>0</v>
      </c>
      <c r="I3">
        <v>0</v>
      </c>
      <c r="J3">
        <v>6.0622575868503974</v>
      </c>
      <c r="K3">
        <v>513.65999908176411</v>
      </c>
      <c r="L3">
        <v>13.692344026344957</v>
      </c>
      <c r="M3">
        <v>61.435387281546291</v>
      </c>
      <c r="N3">
        <v>53.200523742032274</v>
      </c>
      <c r="O3">
        <v>74.751074286224693</v>
      </c>
      <c r="P3">
        <v>29.949143627109404</v>
      </c>
      <c r="Q3">
        <v>9.207900808729466</v>
      </c>
      <c r="R3">
        <v>19.21082882128395</v>
      </c>
      <c r="S3">
        <v>11.884961954057191</v>
      </c>
      <c r="T3">
        <v>0.72900000000000009</v>
      </c>
      <c r="U3">
        <v>62.112069571563374</v>
      </c>
      <c r="V3">
        <v>6.2587230215827354</v>
      </c>
      <c r="W3">
        <v>19.195488403290145</v>
      </c>
      <c r="X3">
        <v>64.787941323206951</v>
      </c>
      <c r="Y3">
        <v>0</v>
      </c>
      <c r="Z3">
        <v>5.7566195999999996</v>
      </c>
      <c r="AA3">
        <v>18.513577979793244</v>
      </c>
      <c r="AB3">
        <v>19.470258505283525</v>
      </c>
      <c r="AC3">
        <v>14.124610071557475</v>
      </c>
      <c r="AD3">
        <v>17.657821040415655</v>
      </c>
      <c r="AE3">
        <v>24.008369573977422</v>
      </c>
      <c r="AF3">
        <v>11.854251649504084</v>
      </c>
      <c r="AG3">
        <v>28.67772152917307</v>
      </c>
      <c r="AH3">
        <v>68.823600727199988</v>
      </c>
      <c r="AI3">
        <v>7.4241138371855353</v>
      </c>
      <c r="AJ3">
        <v>0</v>
      </c>
      <c r="AK3">
        <v>0</v>
      </c>
      <c r="AL3">
        <v>58.082299999999996</v>
      </c>
      <c r="AM3">
        <v>7.6468373571991748</v>
      </c>
      <c r="AN3">
        <v>3.2775162406498366E-2</v>
      </c>
      <c r="AO3">
        <v>11.621231999999997</v>
      </c>
      <c r="AP3">
        <v>3.3758042327007729</v>
      </c>
      <c r="AQ3">
        <v>18.279174985101573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</v>
      </c>
      <c r="AY3">
        <v>1.9660122</v>
      </c>
      <c r="AZ3">
        <v>2.1862071000000003</v>
      </c>
      <c r="BA3">
        <v>1.5791238000000001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1266.4521615711187</v>
      </c>
      <c r="DN3">
        <v>41.640247311771837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2.7918641103287332</v>
      </c>
      <c r="H4">
        <v>0</v>
      </c>
      <c r="I4">
        <v>0</v>
      </c>
      <c r="J4">
        <v>6.0622575868503974</v>
      </c>
      <c r="K4">
        <v>513.65999908176411</v>
      </c>
      <c r="L4">
        <v>13.692344026344957</v>
      </c>
      <c r="M4">
        <v>61.435387281546291</v>
      </c>
      <c r="N4">
        <v>53.200523742032274</v>
      </c>
      <c r="O4">
        <v>74.751074286224693</v>
      </c>
      <c r="P4">
        <v>29.949143627109404</v>
      </c>
      <c r="Q4">
        <v>9.207900808729466</v>
      </c>
      <c r="R4">
        <v>19.21082882128395</v>
      </c>
      <c r="S4">
        <v>11.884961954057191</v>
      </c>
      <c r="T4">
        <v>0.72900000000000009</v>
      </c>
      <c r="U4">
        <v>62.112069571563374</v>
      </c>
      <c r="V4">
        <v>6.2587230215827354</v>
      </c>
      <c r="W4">
        <v>19.195488403290145</v>
      </c>
      <c r="X4">
        <v>64.787941323206951</v>
      </c>
      <c r="Y4">
        <v>0</v>
      </c>
      <c r="Z4">
        <v>5.7566195999999996</v>
      </c>
      <c r="AA4">
        <v>18.513577979793244</v>
      </c>
      <c r="AB4">
        <v>19.470258505283525</v>
      </c>
      <c r="AC4">
        <v>14.124610071557475</v>
      </c>
      <c r="AD4">
        <v>17.657821040415655</v>
      </c>
      <c r="AE4">
        <v>24.008369573977422</v>
      </c>
      <c r="AF4">
        <v>11.854251649504084</v>
      </c>
      <c r="AG4">
        <v>28.67772152917307</v>
      </c>
      <c r="AH4">
        <v>68.823600727199988</v>
      </c>
      <c r="AI4">
        <v>7.4241138371855353</v>
      </c>
      <c r="AJ4">
        <v>0</v>
      </c>
      <c r="AK4">
        <v>27.287740101513478</v>
      </c>
      <c r="AL4">
        <v>58.082299999999996</v>
      </c>
      <c r="AM4">
        <v>7.6468373571991748</v>
      </c>
      <c r="AN4">
        <v>3.2775162406498366E-2</v>
      </c>
      <c r="AO4">
        <v>11.621231999999997</v>
      </c>
      <c r="AP4">
        <v>3.3758042327007729</v>
      </c>
      <c r="AQ4">
        <v>18.279174985101573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</v>
      </c>
      <c r="AY4">
        <v>1.9660122</v>
      </c>
      <c r="AZ4">
        <v>2.1862071000000003</v>
      </c>
      <c r="BA4">
        <v>1.5791238000000001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1292.8721512961488</v>
      </c>
      <c r="DN4">
        <v>42.507997688255351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2.7918641103287332</v>
      </c>
      <c r="H5">
        <v>0</v>
      </c>
      <c r="I5">
        <v>0</v>
      </c>
      <c r="J5">
        <v>6.0622575868503974</v>
      </c>
      <c r="K5">
        <v>513.65999908176411</v>
      </c>
      <c r="L5">
        <v>13.692344026344957</v>
      </c>
      <c r="M5">
        <v>61.435387281546291</v>
      </c>
      <c r="N5">
        <v>53.200523742032274</v>
      </c>
      <c r="O5">
        <v>74.751074286224693</v>
      </c>
      <c r="P5">
        <v>29.949143627109404</v>
      </c>
      <c r="Q5">
        <v>9.207900808729466</v>
      </c>
      <c r="R5">
        <v>19.21082882128395</v>
      </c>
      <c r="S5">
        <v>11.884961954057191</v>
      </c>
      <c r="T5">
        <v>0.72900000000000009</v>
      </c>
      <c r="U5">
        <v>62.112069571563374</v>
      </c>
      <c r="V5">
        <v>6.2587230215827354</v>
      </c>
      <c r="W5">
        <v>19.195488403290145</v>
      </c>
      <c r="X5">
        <v>64.787941323206951</v>
      </c>
      <c r="Y5">
        <v>0</v>
      </c>
      <c r="Z5">
        <v>5.7566195999999996</v>
      </c>
      <c r="AA5">
        <v>18.513577979793244</v>
      </c>
      <c r="AB5">
        <v>19.470258505283525</v>
      </c>
      <c r="AC5">
        <v>14.124610071557475</v>
      </c>
      <c r="AD5">
        <v>17.657821040415655</v>
      </c>
      <c r="AE5">
        <v>24.008369573977422</v>
      </c>
      <c r="AF5">
        <v>11.854251649504084</v>
      </c>
      <c r="AG5">
        <v>28.67772152917307</v>
      </c>
      <c r="AH5">
        <v>68.823600727199988</v>
      </c>
      <c r="AI5">
        <v>7.4241138371855353</v>
      </c>
      <c r="AJ5">
        <v>0</v>
      </c>
      <c r="AK5">
        <v>27.287740101513478</v>
      </c>
      <c r="AL5">
        <v>58.082299999999996</v>
      </c>
      <c r="AM5">
        <v>7.6468373571991748</v>
      </c>
      <c r="AN5">
        <v>3.2775162406498366E-2</v>
      </c>
      <c r="AO5">
        <v>11.621231999999997</v>
      </c>
      <c r="AP5">
        <v>3.3758042327007729</v>
      </c>
      <c r="AQ5">
        <v>18.279174985101573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</v>
      </c>
      <c r="AY5">
        <v>1.9660122</v>
      </c>
      <c r="AZ5">
        <v>2.1862071000000003</v>
      </c>
      <c r="BA5">
        <v>1.5791238000000001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1292.8721512961488</v>
      </c>
      <c r="DN5">
        <v>42.507997688255351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2.7918641103287332</v>
      </c>
      <c r="H6">
        <v>0</v>
      </c>
      <c r="I6">
        <v>0</v>
      </c>
      <c r="J6">
        <v>6.0622575868503974</v>
      </c>
      <c r="K6">
        <v>513.65999908176411</v>
      </c>
      <c r="L6">
        <v>13.692344026344957</v>
      </c>
      <c r="M6">
        <v>61.435387281546291</v>
      </c>
      <c r="N6">
        <v>53.200523742032274</v>
      </c>
      <c r="O6">
        <v>74.751074286224693</v>
      </c>
      <c r="P6">
        <v>29.949143627109404</v>
      </c>
      <c r="Q6">
        <v>9.207900808729466</v>
      </c>
      <c r="R6">
        <v>19.21082882128395</v>
      </c>
      <c r="S6">
        <v>11.884961954057191</v>
      </c>
      <c r="T6">
        <v>0.72900000000000009</v>
      </c>
      <c r="U6">
        <v>62.112069571563374</v>
      </c>
      <c r="V6">
        <v>6.2587230215827354</v>
      </c>
      <c r="W6">
        <v>19.195488403290145</v>
      </c>
      <c r="X6">
        <v>64.787941323206951</v>
      </c>
      <c r="Y6">
        <v>0</v>
      </c>
      <c r="Z6">
        <v>5.7566195999999996</v>
      </c>
      <c r="AA6">
        <v>18.513577979793244</v>
      </c>
      <c r="AB6">
        <v>19.470258505283525</v>
      </c>
      <c r="AC6">
        <v>14.124610071557475</v>
      </c>
      <c r="AD6">
        <v>17.657821040415655</v>
      </c>
      <c r="AE6">
        <v>24.008369573977422</v>
      </c>
      <c r="AF6">
        <v>11.854251649504084</v>
      </c>
      <c r="AG6">
        <v>28.67772152917307</v>
      </c>
      <c r="AH6">
        <v>68.823600727199988</v>
      </c>
      <c r="AI6">
        <v>7.4241138371855353</v>
      </c>
      <c r="AJ6">
        <v>0</v>
      </c>
      <c r="AK6">
        <v>27.287740101513478</v>
      </c>
      <c r="AL6">
        <v>58.082299999999996</v>
      </c>
      <c r="AM6">
        <v>7.6468373571991748</v>
      </c>
      <c r="AN6">
        <v>3.2775162406498366E-2</v>
      </c>
      <c r="AO6">
        <v>11.621231999999997</v>
      </c>
      <c r="AP6">
        <v>3.3758042327007729</v>
      </c>
      <c r="AQ6">
        <v>18.279174985101573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</v>
      </c>
      <c r="AY6">
        <v>1.9660122</v>
      </c>
      <c r="AZ6">
        <v>2.1862071000000003</v>
      </c>
      <c r="BA6">
        <v>1.5791238000000001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1292.8721512961488</v>
      </c>
      <c r="DN6">
        <v>42.507997688255351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0.12682880187284915</v>
      </c>
      <c r="H7">
        <v>0</v>
      </c>
      <c r="I7">
        <v>0</v>
      </c>
      <c r="J7">
        <v>0</v>
      </c>
      <c r="K7">
        <v>459.1267946213423</v>
      </c>
      <c r="L7">
        <v>12.31484892801123</v>
      </c>
      <c r="M7">
        <v>61.435387281546291</v>
      </c>
      <c r="N7">
        <v>53.200523742032274</v>
      </c>
      <c r="O7">
        <v>74.751074286224693</v>
      </c>
      <c r="P7">
        <v>29.949143627109404</v>
      </c>
      <c r="Q7">
        <v>4.543481051258933</v>
      </c>
      <c r="R7">
        <v>18.938262636753397</v>
      </c>
      <c r="S7">
        <v>5.5861532494996977</v>
      </c>
      <c r="T7">
        <v>0.1122993</v>
      </c>
      <c r="U7">
        <v>62.112069571563374</v>
      </c>
      <c r="V7">
        <v>7.5087547122302167</v>
      </c>
      <c r="W7">
        <v>18.530691331003396</v>
      </c>
      <c r="X7">
        <v>64.787941323206951</v>
      </c>
      <c r="Y7">
        <v>0</v>
      </c>
      <c r="Z7">
        <v>5.7566195999999996</v>
      </c>
      <c r="AA7">
        <v>18.513577979793244</v>
      </c>
      <c r="AB7">
        <v>19.470258505283525</v>
      </c>
      <c r="AC7">
        <v>14.124610071557475</v>
      </c>
      <c r="AD7">
        <v>17.657821040415655</v>
      </c>
      <c r="AE7">
        <v>24.008369573977422</v>
      </c>
      <c r="AF7">
        <v>11.854251649504084</v>
      </c>
      <c r="AG7">
        <v>28.67772152917307</v>
      </c>
      <c r="AH7">
        <v>68.823600727199988</v>
      </c>
      <c r="AI7">
        <v>7.7953193211556604</v>
      </c>
      <c r="AJ7">
        <v>0</v>
      </c>
      <c r="AK7">
        <v>27.287740101513478</v>
      </c>
      <c r="AL7">
        <v>58.082299999999996</v>
      </c>
      <c r="AM7">
        <v>7.6468373571991748</v>
      </c>
      <c r="AN7">
        <v>3.2775162406498366E-2</v>
      </c>
      <c r="AO7">
        <v>11.621231999999997</v>
      </c>
      <c r="AP7">
        <v>3.3758042327007729</v>
      </c>
      <c r="AQ7">
        <v>18.279174985101573</v>
      </c>
      <c r="AR7">
        <v>20.850699999999996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</v>
      </c>
      <c r="AY7">
        <v>1.9660122</v>
      </c>
      <c r="AZ7">
        <v>2.1862071000000003</v>
      </c>
      <c r="BA7">
        <v>1.5791238000000001</v>
      </c>
      <c r="BB7">
        <v>0.31819679999999995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1218.8229725396793</v>
      </c>
      <c r="DN7">
        <v>40.043750546435135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418.07871554701904</v>
      </c>
      <c r="L8">
        <v>12.73109924668446</v>
      </c>
      <c r="M8">
        <v>61.435387281546291</v>
      </c>
      <c r="N8">
        <v>53.200523742032274</v>
      </c>
      <c r="O8">
        <v>74.751074286224693</v>
      </c>
      <c r="P8">
        <v>29.949143627109404</v>
      </c>
      <c r="Q8">
        <v>4.543481051258933</v>
      </c>
      <c r="R8">
        <v>18.938262636753397</v>
      </c>
      <c r="S8">
        <v>5.2223432030740948</v>
      </c>
      <c r="T8">
        <v>0.1122993</v>
      </c>
      <c r="U8">
        <v>62.112069571563374</v>
      </c>
      <c r="V8">
        <v>7.5087547122302167</v>
      </c>
      <c r="W8">
        <v>18.530691331003396</v>
      </c>
      <c r="X8">
        <v>64.787941323206951</v>
      </c>
      <c r="Y8">
        <v>0</v>
      </c>
      <c r="Z8">
        <v>5.7566195999999996</v>
      </c>
      <c r="AA8">
        <v>18.513577979793244</v>
      </c>
      <c r="AB8">
        <v>19.470258505283525</v>
      </c>
      <c r="AC8">
        <v>14.124610071557475</v>
      </c>
      <c r="AD8">
        <v>17.657821040415655</v>
      </c>
      <c r="AE8">
        <v>24.008369573977422</v>
      </c>
      <c r="AF8">
        <v>11.854251649504084</v>
      </c>
      <c r="AG8">
        <v>28.67772152917307</v>
      </c>
      <c r="AH8">
        <v>68.823600727199988</v>
      </c>
      <c r="AI8">
        <v>7.7953193211556604</v>
      </c>
      <c r="AJ8">
        <v>0</v>
      </c>
      <c r="AK8">
        <v>27.287740101513478</v>
      </c>
      <c r="AL8">
        <v>58.082299999999996</v>
      </c>
      <c r="AM8">
        <v>7.6468373571991748</v>
      </c>
      <c r="AN8">
        <v>3.2775162406498366E-2</v>
      </c>
      <c r="AO8">
        <v>11.621231999999997</v>
      </c>
      <c r="AP8">
        <v>3.3758042327007729</v>
      </c>
      <c r="AQ8">
        <v>18.279174985101573</v>
      </c>
      <c r="AR8">
        <v>20.850699999999996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</v>
      </c>
      <c r="AY8">
        <v>1.9660122</v>
      </c>
      <c r="AZ8">
        <v>2.1862071000000003</v>
      </c>
      <c r="BA8">
        <v>1.5791238000000001</v>
      </c>
      <c r="BB8">
        <v>0.53696609999999989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1179.2127331924971</v>
      </c>
      <c r="DN8">
        <v>38.750291589668848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380.762280024907</v>
      </c>
      <c r="L9">
        <v>12.31484892801123</v>
      </c>
      <c r="M9">
        <v>61.435387281546291</v>
      </c>
      <c r="N9">
        <v>53.200523742032274</v>
      </c>
      <c r="O9">
        <v>74.751074286224693</v>
      </c>
      <c r="P9">
        <v>29.949143627109404</v>
      </c>
      <c r="Q9">
        <v>5.3302438979819184</v>
      </c>
      <c r="R9">
        <v>18.938262636753397</v>
      </c>
      <c r="S9">
        <v>6.2706747762592281</v>
      </c>
      <c r="T9">
        <v>0.33718679999999995</v>
      </c>
      <c r="U9">
        <v>62.112069571563374</v>
      </c>
      <c r="V9">
        <v>7.5087547122302167</v>
      </c>
      <c r="W9">
        <v>18.530691331003396</v>
      </c>
      <c r="X9">
        <v>64.787941323206951</v>
      </c>
      <c r="Y9">
        <v>0</v>
      </c>
      <c r="Z9">
        <v>5.7566195999999996</v>
      </c>
      <c r="AA9">
        <v>18.513577979793244</v>
      </c>
      <c r="AB9">
        <v>19.470258505283525</v>
      </c>
      <c r="AC9">
        <v>14.124610071557475</v>
      </c>
      <c r="AD9">
        <v>17.657821040415655</v>
      </c>
      <c r="AE9">
        <v>24.008369573977422</v>
      </c>
      <c r="AF9">
        <v>11.854251649504084</v>
      </c>
      <c r="AG9">
        <v>28.67772152917307</v>
      </c>
      <c r="AH9">
        <v>68.823600727199988</v>
      </c>
      <c r="AI9">
        <v>7.7953193211556604</v>
      </c>
      <c r="AJ9">
        <v>0</v>
      </c>
      <c r="AK9">
        <v>27.287740101513478</v>
      </c>
      <c r="AL9">
        <v>58.082299999999996</v>
      </c>
      <c r="AM9">
        <v>7.6468373571991748</v>
      </c>
      <c r="AN9">
        <v>3.2775162406498366E-2</v>
      </c>
      <c r="AO9">
        <v>11.621231999999997</v>
      </c>
      <c r="AP9">
        <v>3.3758042327007729</v>
      </c>
      <c r="AQ9">
        <v>18.279174985101573</v>
      </c>
      <c r="AR9">
        <v>22.790299999999995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1.9660122</v>
      </c>
      <c r="AZ9">
        <v>2.1862071000000003</v>
      </c>
      <c r="BA9">
        <v>1.5791238000000001</v>
      </c>
      <c r="BB9">
        <v>0.63686160000000003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1146.6459973234375</v>
      </c>
      <c r="DN9">
        <v>37.683819037851528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343.4458445027949</v>
      </c>
      <c r="L10">
        <v>12.31484892801123</v>
      </c>
      <c r="M10">
        <v>61.435387281546291</v>
      </c>
      <c r="N10">
        <v>53.200523742032274</v>
      </c>
      <c r="O10">
        <v>74.751074286224693</v>
      </c>
      <c r="P10">
        <v>29.949143627109404</v>
      </c>
      <c r="Q10">
        <v>5.3302438979819184</v>
      </c>
      <c r="R10">
        <v>18.938262636753397</v>
      </c>
      <c r="S10">
        <v>6.2706747762592281</v>
      </c>
      <c r="T10">
        <v>0.33718679999999995</v>
      </c>
      <c r="U10">
        <v>62.112069571563374</v>
      </c>
      <c r="V10">
        <v>7.5087547122302167</v>
      </c>
      <c r="W10">
        <v>18.530691331003396</v>
      </c>
      <c r="X10">
        <v>64.787941323206951</v>
      </c>
      <c r="Y10">
        <v>0</v>
      </c>
      <c r="Z10">
        <v>5.7566195999999996</v>
      </c>
      <c r="AA10">
        <v>18.513577979793244</v>
      </c>
      <c r="AB10">
        <v>19.470258505283525</v>
      </c>
      <c r="AC10">
        <v>14.124610071557475</v>
      </c>
      <c r="AD10">
        <v>17.657821040415655</v>
      </c>
      <c r="AE10">
        <v>24.008369573977422</v>
      </c>
      <c r="AF10">
        <v>11.854251649504084</v>
      </c>
      <c r="AG10">
        <v>28.67772152917307</v>
      </c>
      <c r="AH10">
        <v>68.823600727199988</v>
      </c>
      <c r="AI10">
        <v>7.7953193211556604</v>
      </c>
      <c r="AJ10">
        <v>0</v>
      </c>
      <c r="AK10">
        <v>27.287740101513478</v>
      </c>
      <c r="AL10">
        <v>58.082299999999996</v>
      </c>
      <c r="AM10">
        <v>7.6468373571991748</v>
      </c>
      <c r="AN10">
        <v>3.2775162406498366E-2</v>
      </c>
      <c r="AO10">
        <v>11.621231999999997</v>
      </c>
      <c r="AP10">
        <v>3.3758042327007729</v>
      </c>
      <c r="AQ10">
        <v>18.279174985101573</v>
      </c>
      <c r="AR10">
        <v>22.790299999999995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1.9660122</v>
      </c>
      <c r="AZ10">
        <v>2.1862071000000003</v>
      </c>
      <c r="BA10">
        <v>1.5791238000000001</v>
      </c>
      <c r="BB10">
        <v>0.63686160000000003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1110.5162244509283</v>
      </c>
      <c r="DN10">
        <v>36.497156388248335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282.17257755050366</v>
      </c>
      <c r="L11">
        <v>12.31484892801123</v>
      </c>
      <c r="M11">
        <v>61.435387281546291</v>
      </c>
      <c r="N11">
        <v>53.200523742032274</v>
      </c>
      <c r="O11">
        <v>74.751074286224693</v>
      </c>
      <c r="P11">
        <v>29.949143627109404</v>
      </c>
      <c r="Q11">
        <v>5.0908065458819163</v>
      </c>
      <c r="R11">
        <v>14.320467579678418</v>
      </c>
      <c r="S11">
        <v>6.2578137552466826</v>
      </c>
      <c r="T11">
        <v>0.30231359999999996</v>
      </c>
      <c r="U11">
        <v>62.112069571563374</v>
      </c>
      <c r="V11">
        <v>7.5087547122302167</v>
      </c>
      <c r="W11">
        <v>18.530691331003396</v>
      </c>
      <c r="X11">
        <v>64.787941323206951</v>
      </c>
      <c r="Y11">
        <v>0</v>
      </c>
      <c r="Z11">
        <v>5.7566195999999996</v>
      </c>
      <c r="AA11">
        <v>18.513577979793244</v>
      </c>
      <c r="AB11">
        <v>19.470258505283525</v>
      </c>
      <c r="AC11">
        <v>14.124610071557475</v>
      </c>
      <c r="AD11">
        <v>17.657821040415655</v>
      </c>
      <c r="AE11">
        <v>24.008369573977422</v>
      </c>
      <c r="AF11">
        <v>11.854251649504084</v>
      </c>
      <c r="AG11">
        <v>28.67772152917307</v>
      </c>
      <c r="AH11">
        <v>68.823600727199988</v>
      </c>
      <c r="AI11">
        <v>1.5466906714819202</v>
      </c>
      <c r="AJ11">
        <v>0</v>
      </c>
      <c r="AK11">
        <v>27.287740101513478</v>
      </c>
      <c r="AL11">
        <v>58.082299999999996</v>
      </c>
      <c r="AM11">
        <v>7.6468373571991748</v>
      </c>
      <c r="AN11">
        <v>3.2775162406498366E-2</v>
      </c>
      <c r="AO11">
        <v>11.621231999999997</v>
      </c>
      <c r="AP11">
        <v>3.3758042327007729</v>
      </c>
      <c r="AQ11">
        <v>18.279174985101573</v>
      </c>
      <c r="AR11">
        <v>20.850699999999996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1.9660122</v>
      </c>
      <c r="AZ11">
        <v>2.1862071000000003</v>
      </c>
      <c r="BA11">
        <v>1.5791238000000001</v>
      </c>
      <c r="BB11">
        <v>0.63686160000000003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1038.5146132902419</v>
      </c>
      <c r="DN11">
        <v>34.132305316782315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282.17257755050366</v>
      </c>
      <c r="L12">
        <v>12.31484892801123</v>
      </c>
      <c r="M12">
        <v>61.435387281546291</v>
      </c>
      <c r="N12">
        <v>53.200523742032274</v>
      </c>
      <c r="O12">
        <v>74.751074286224693</v>
      </c>
      <c r="P12">
        <v>29.949143627109404</v>
      </c>
      <c r="Q12">
        <v>5.0908065458819163</v>
      </c>
      <c r="R12">
        <v>12.86933645860098</v>
      </c>
      <c r="S12">
        <v>6.2578137552466826</v>
      </c>
      <c r="T12">
        <v>0.30231359999999996</v>
      </c>
      <c r="U12">
        <v>62.112069571563374</v>
      </c>
      <c r="V12">
        <v>7.5087547122302167</v>
      </c>
      <c r="W12">
        <v>12.587793771548935</v>
      </c>
      <c r="X12">
        <v>64.787941323206951</v>
      </c>
      <c r="Y12">
        <v>0</v>
      </c>
      <c r="Z12">
        <v>5.7566195999999996</v>
      </c>
      <c r="AA12">
        <v>18.513577979793244</v>
      </c>
      <c r="AB12">
        <v>19.470258505283525</v>
      </c>
      <c r="AC12">
        <v>14.124610071557475</v>
      </c>
      <c r="AD12">
        <v>17.657821040415655</v>
      </c>
      <c r="AE12">
        <v>24.008369573977422</v>
      </c>
      <c r="AF12">
        <v>11.854251649504084</v>
      </c>
      <c r="AG12">
        <v>28.67772152917307</v>
      </c>
      <c r="AH12">
        <v>68.823600727199988</v>
      </c>
      <c r="AI12">
        <v>1.5466906714819202</v>
      </c>
      <c r="AJ12">
        <v>0</v>
      </c>
      <c r="AK12">
        <v>27.287740101513478</v>
      </c>
      <c r="AL12">
        <v>58.082299999999996</v>
      </c>
      <c r="AM12">
        <v>7.6468373571991748</v>
      </c>
      <c r="AN12">
        <v>3.2775162406498366E-2</v>
      </c>
      <c r="AO12">
        <v>11.621231999999997</v>
      </c>
      <c r="AP12">
        <v>3.3758042327007729</v>
      </c>
      <c r="AQ12">
        <v>18.279174985101573</v>
      </c>
      <c r="AR12">
        <v>20.850699999999996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1.9660122</v>
      </c>
      <c r="AZ12">
        <v>2.1862071000000003</v>
      </c>
      <c r="BA12">
        <v>1.5791238000000001</v>
      </c>
      <c r="BB12">
        <v>0.63686160000000003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1031.3556470730318</v>
      </c>
      <c r="DN12">
        <v>33.897242853460718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282.17257755050366</v>
      </c>
      <c r="L13">
        <v>12.31484892801123</v>
      </c>
      <c r="M13">
        <v>61.435387281546291</v>
      </c>
      <c r="N13">
        <v>53.200523742032274</v>
      </c>
      <c r="O13">
        <v>74.751074286224693</v>
      </c>
      <c r="P13">
        <v>29.949143627109404</v>
      </c>
      <c r="Q13">
        <v>5.224860354507034</v>
      </c>
      <c r="R13">
        <v>12.86933645860098</v>
      </c>
      <c r="S13">
        <v>6.3656489147236526</v>
      </c>
      <c r="T13">
        <v>0.33428430000000003</v>
      </c>
      <c r="U13">
        <v>62.112069571563374</v>
      </c>
      <c r="V13">
        <v>7.5087547122302167</v>
      </c>
      <c r="W13">
        <v>12.587793771548935</v>
      </c>
      <c r="X13">
        <v>64.787941323206951</v>
      </c>
      <c r="Y13">
        <v>0</v>
      </c>
      <c r="Z13">
        <v>5.7566195999999996</v>
      </c>
      <c r="AA13">
        <v>18.513577979793244</v>
      </c>
      <c r="AB13">
        <v>19.470258505283525</v>
      </c>
      <c r="AC13">
        <v>14.124610071557475</v>
      </c>
      <c r="AD13">
        <v>17.657821040415655</v>
      </c>
      <c r="AE13">
        <v>24.008369573977422</v>
      </c>
      <c r="AF13">
        <v>11.854251649504084</v>
      </c>
      <c r="AG13">
        <v>28.67772152917307</v>
      </c>
      <c r="AH13">
        <v>68.823600727199988</v>
      </c>
      <c r="AI13">
        <v>7.7953193211556604</v>
      </c>
      <c r="AJ13">
        <v>0</v>
      </c>
      <c r="AK13">
        <v>27.287740101513478</v>
      </c>
      <c r="AL13">
        <v>58.082299999999996</v>
      </c>
      <c r="AM13">
        <v>7.6468373571991748</v>
      </c>
      <c r="AN13">
        <v>3.2775162406498366E-2</v>
      </c>
      <c r="AO13">
        <v>11.621231999999997</v>
      </c>
      <c r="AP13">
        <v>3.3758042327007729</v>
      </c>
      <c r="AQ13">
        <v>18.279174985101573</v>
      </c>
      <c r="AR13">
        <v>20.850699999999996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1.9660122</v>
      </c>
      <c r="AZ13">
        <v>2.1862071000000003</v>
      </c>
      <c r="BA13">
        <v>1.5791238000000001</v>
      </c>
      <c r="BB13">
        <v>0.65767769999999992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1037.6902120286231</v>
      </c>
      <c r="DN13">
        <v>34.1059823156452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280.17120979299364</v>
      </c>
      <c r="L14">
        <v>11.373500913583317</v>
      </c>
      <c r="M14">
        <v>61.435387281546291</v>
      </c>
      <c r="N14">
        <v>53.200523742032274</v>
      </c>
      <c r="O14">
        <v>74.751074286224693</v>
      </c>
      <c r="P14">
        <v>29.949143627109404</v>
      </c>
      <c r="Q14">
        <v>4.9726734653946609</v>
      </c>
      <c r="R14">
        <v>12.86933645860098</v>
      </c>
      <c r="S14">
        <v>6.2193298900399085</v>
      </c>
      <c r="T14">
        <v>0.33428430000000003</v>
      </c>
      <c r="U14">
        <v>62.112069571563374</v>
      </c>
      <c r="V14">
        <v>4.3882652158273379</v>
      </c>
      <c r="W14">
        <v>12.587793771548935</v>
      </c>
      <c r="X14">
        <v>64.787941323206951</v>
      </c>
      <c r="Y14">
        <v>0</v>
      </c>
      <c r="Z14">
        <v>5.7566195999999996</v>
      </c>
      <c r="AA14">
        <v>18.513577979793244</v>
      </c>
      <c r="AB14">
        <v>19.470258505283525</v>
      </c>
      <c r="AC14">
        <v>14.124610071557475</v>
      </c>
      <c r="AD14">
        <v>17.657821040415655</v>
      </c>
      <c r="AE14">
        <v>24.008369573977422</v>
      </c>
      <c r="AF14">
        <v>11.854251649504084</v>
      </c>
      <c r="AG14">
        <v>28.67772152917307</v>
      </c>
      <c r="AH14">
        <v>68.823600727199988</v>
      </c>
      <c r="AI14">
        <v>7.7953193211556604</v>
      </c>
      <c r="AJ14">
        <v>0</v>
      </c>
      <c r="AK14">
        <v>27.287740101513478</v>
      </c>
      <c r="AL14">
        <v>58.082299999999996</v>
      </c>
      <c r="AM14">
        <v>7.6468373571991748</v>
      </c>
      <c r="AN14">
        <v>3.2775162406498366E-2</v>
      </c>
      <c r="AO14">
        <v>11.621231999999997</v>
      </c>
      <c r="AP14">
        <v>3.3758042327007729</v>
      </c>
      <c r="AQ14">
        <v>18.279174985101573</v>
      </c>
      <c r="AR14">
        <v>20.850699999999996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1.9660122</v>
      </c>
      <c r="AZ14">
        <v>2.1862071000000003</v>
      </c>
      <c r="BA14">
        <v>1.5791238000000001</v>
      </c>
      <c r="BB14">
        <v>0.65767769999999992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1031.4339516327591</v>
      </c>
      <c r="DN14">
        <v>33.900531529372394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280.74278787487202</v>
      </c>
      <c r="L15">
        <v>10.943930584712547</v>
      </c>
      <c r="M15">
        <v>61.433850217055863</v>
      </c>
      <c r="N15">
        <v>53.200523742032274</v>
      </c>
      <c r="O15">
        <v>74.751074286224693</v>
      </c>
      <c r="P15">
        <v>29.949143627109404</v>
      </c>
      <c r="Q15">
        <v>5.3191473909266813</v>
      </c>
      <c r="R15">
        <v>10.223505089745053</v>
      </c>
      <c r="S15">
        <v>6.333919398681739</v>
      </c>
      <c r="T15">
        <v>0.36592740000000001</v>
      </c>
      <c r="U15">
        <v>62.112069571563374</v>
      </c>
      <c r="V15">
        <v>2.79881309352518</v>
      </c>
      <c r="W15">
        <v>10.279846377425542</v>
      </c>
      <c r="X15">
        <v>64.787941323206951</v>
      </c>
      <c r="Y15">
        <v>0</v>
      </c>
      <c r="Z15">
        <v>5.7566195999999996</v>
      </c>
      <c r="AA15">
        <v>18.513577979793244</v>
      </c>
      <c r="AB15">
        <v>19.470258505283525</v>
      </c>
      <c r="AC15">
        <v>14.124610071557475</v>
      </c>
      <c r="AD15">
        <v>17.657821040415655</v>
      </c>
      <c r="AE15">
        <v>24.008369573977422</v>
      </c>
      <c r="AF15">
        <v>11.854251649504084</v>
      </c>
      <c r="AG15">
        <v>28.67772152917307</v>
      </c>
      <c r="AH15">
        <v>68.823600727199988</v>
      </c>
      <c r="AI15">
        <v>7.7953193211556604</v>
      </c>
      <c r="AJ15">
        <v>0</v>
      </c>
      <c r="AK15">
        <v>27.287740101513478</v>
      </c>
      <c r="AL15">
        <v>58.082299999999996</v>
      </c>
      <c r="AM15">
        <v>7.6468373571991748</v>
      </c>
      <c r="AN15">
        <v>3.2775162406498366E-2</v>
      </c>
      <c r="AO15">
        <v>11.621231999999997</v>
      </c>
      <c r="AP15">
        <v>3.3758042327007729</v>
      </c>
      <c r="AQ15">
        <v>18.279174985101573</v>
      </c>
      <c r="AR15">
        <v>20.850699999999996</v>
      </c>
      <c r="AS15">
        <v>15.609027212160708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1.9660122</v>
      </c>
      <c r="AZ15">
        <v>2.1862071000000003</v>
      </c>
      <c r="BA15">
        <v>1.5791238000000001</v>
      </c>
      <c r="BB15">
        <v>0.65847870000000008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1025.3977385614046</v>
      </c>
      <c r="DN15">
        <v>33.702304264819034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280.74278787487202</v>
      </c>
      <c r="L16">
        <v>8.8626789913463959</v>
      </c>
      <c r="M16">
        <v>61.433850217055863</v>
      </c>
      <c r="N16">
        <v>53.200523742032274</v>
      </c>
      <c r="O16">
        <v>74.751074286224693</v>
      </c>
      <c r="P16">
        <v>29.949143627109404</v>
      </c>
      <c r="Q16">
        <v>5.3191473909266813</v>
      </c>
      <c r="R16">
        <v>10.223505089745053</v>
      </c>
      <c r="S16">
        <v>6.333919398681739</v>
      </c>
      <c r="T16">
        <v>0.36592740000000001</v>
      </c>
      <c r="U16">
        <v>62.112069571563374</v>
      </c>
      <c r="V16">
        <v>2.79881309352518</v>
      </c>
      <c r="W16">
        <v>10.279846377425542</v>
      </c>
      <c r="X16">
        <v>42.921431939368901</v>
      </c>
      <c r="Y16">
        <v>0</v>
      </c>
      <c r="Z16">
        <v>5.7566195999999996</v>
      </c>
      <c r="AA16">
        <v>18.513577979793244</v>
      </c>
      <c r="AB16">
        <v>19.470258505283525</v>
      </c>
      <c r="AC16">
        <v>14.124610071557475</v>
      </c>
      <c r="AD16">
        <v>17.657821040415655</v>
      </c>
      <c r="AE16">
        <v>24.008369573977422</v>
      </c>
      <c r="AF16">
        <v>11.854251649504084</v>
      </c>
      <c r="AG16">
        <v>28.67772152917307</v>
      </c>
      <c r="AH16">
        <v>68.823600727199988</v>
      </c>
      <c r="AI16">
        <v>7.7953193211556604</v>
      </c>
      <c r="AJ16">
        <v>0</v>
      </c>
      <c r="AK16">
        <v>27.287740101513478</v>
      </c>
      <c r="AL16">
        <v>58.082299999999996</v>
      </c>
      <c r="AM16">
        <v>7.6468373571991748</v>
      </c>
      <c r="AN16">
        <v>3.2775162406498366E-2</v>
      </c>
      <c r="AO16">
        <v>11.621231999999997</v>
      </c>
      <c r="AP16">
        <v>3.3758042327007729</v>
      </c>
      <c r="AQ16">
        <v>18.279174985101573</v>
      </c>
      <c r="AR16">
        <v>20.850699999999996</v>
      </c>
      <c r="AS16">
        <v>15.609027212160708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1.9660122</v>
      </c>
      <c r="AZ16">
        <v>2.1862071000000003</v>
      </c>
      <c r="BA16">
        <v>1.5791238000000001</v>
      </c>
      <c r="BB16">
        <v>0.65847870000000008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1002.212189106553</v>
      </c>
      <c r="DN16">
        <v>32.940092742466376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280.74278787487202</v>
      </c>
      <c r="L17">
        <v>7.4543814110558833</v>
      </c>
      <c r="M17">
        <v>61.433850217055863</v>
      </c>
      <c r="N17">
        <v>53.200523742032274</v>
      </c>
      <c r="O17">
        <v>74.751074286224693</v>
      </c>
      <c r="P17">
        <v>29.949143627109404</v>
      </c>
      <c r="Q17">
        <v>5.3191473909266813</v>
      </c>
      <c r="R17">
        <v>10.444272096855929</v>
      </c>
      <c r="S17">
        <v>6.333919398681739</v>
      </c>
      <c r="T17">
        <v>0.36592740000000001</v>
      </c>
      <c r="U17">
        <v>62.112069571563374</v>
      </c>
      <c r="V17">
        <v>2.79881309352518</v>
      </c>
      <c r="W17">
        <v>10.279846377425542</v>
      </c>
      <c r="X17">
        <v>42.921431939368901</v>
      </c>
      <c r="Y17">
        <v>0</v>
      </c>
      <c r="Z17">
        <v>5.7566195999999996</v>
      </c>
      <c r="AA17">
        <v>18.513577979793244</v>
      </c>
      <c r="AB17">
        <v>19.470258505283525</v>
      </c>
      <c r="AC17">
        <v>14.124610071557475</v>
      </c>
      <c r="AD17">
        <v>17.657821040415655</v>
      </c>
      <c r="AE17">
        <v>24.008369573977422</v>
      </c>
      <c r="AF17">
        <v>12.287942738614655</v>
      </c>
      <c r="AG17">
        <v>28.67772152917307</v>
      </c>
      <c r="AH17">
        <v>68.823600727199988</v>
      </c>
      <c r="AI17">
        <v>9.2801421809879443</v>
      </c>
      <c r="AJ17">
        <v>0</v>
      </c>
      <c r="AK17">
        <v>27.287740101513478</v>
      </c>
      <c r="AL17">
        <v>58.082299999999996</v>
      </c>
      <c r="AM17">
        <v>7.6468373571991748</v>
      </c>
      <c r="AN17">
        <v>3.2775162406498366E-2</v>
      </c>
      <c r="AO17">
        <v>11.621231999999997</v>
      </c>
      <c r="AP17">
        <v>5.3450233684428916</v>
      </c>
      <c r="AQ17">
        <v>18.279174985101573</v>
      </c>
      <c r="AR17">
        <v>20.850699999999996</v>
      </c>
      <c r="AS17">
        <v>15.609027212160708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1.9660122</v>
      </c>
      <c r="AZ17">
        <v>2.1862071000000003</v>
      </c>
      <c r="BA17">
        <v>1.5791238000000001</v>
      </c>
      <c r="BB17">
        <v>0.65847870000000008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1004.8264095323869</v>
      </c>
      <c r="DN17">
        <v>33.026074828137695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280.74278787487202</v>
      </c>
      <c r="L18">
        <v>7.4543814110558833</v>
      </c>
      <c r="M18">
        <v>61.433850217055863</v>
      </c>
      <c r="N18">
        <v>53.200523742032274</v>
      </c>
      <c r="O18">
        <v>74.751074286224693</v>
      </c>
      <c r="P18">
        <v>29.949143627109404</v>
      </c>
      <c r="Q18">
        <v>5.3191473909266813</v>
      </c>
      <c r="R18">
        <v>10.44514718246147</v>
      </c>
      <c r="S18">
        <v>6.333919398681739</v>
      </c>
      <c r="T18">
        <v>0.36592740000000001</v>
      </c>
      <c r="U18">
        <v>62.112069571563374</v>
      </c>
      <c r="V18">
        <v>2.79881309352518</v>
      </c>
      <c r="W18">
        <v>10.198986744095738</v>
      </c>
      <c r="X18">
        <v>42.921431939368901</v>
      </c>
      <c r="Y18">
        <v>0</v>
      </c>
      <c r="Z18">
        <v>8.634929399999999</v>
      </c>
      <c r="AA18">
        <v>18.513577979793244</v>
      </c>
      <c r="AB18">
        <v>19.470258505283525</v>
      </c>
      <c r="AC18">
        <v>14.124610071557475</v>
      </c>
      <c r="AD18">
        <v>17.657821040415655</v>
      </c>
      <c r="AE18">
        <v>24.008369573977422</v>
      </c>
      <c r="AF18">
        <v>12.287942738614655</v>
      </c>
      <c r="AG18">
        <v>28.67772152917307</v>
      </c>
      <c r="AH18">
        <v>68.823600727199988</v>
      </c>
      <c r="AI18">
        <v>9.2801421809879443</v>
      </c>
      <c r="AJ18">
        <v>0</v>
      </c>
      <c r="AK18">
        <v>27.287740101513478</v>
      </c>
      <c r="AL18">
        <v>58.082299999999996</v>
      </c>
      <c r="AM18">
        <v>7.6468373571991748</v>
      </c>
      <c r="AN18">
        <v>3.2775162406498366E-2</v>
      </c>
      <c r="AO18">
        <v>11.621231999999997</v>
      </c>
      <c r="AP18">
        <v>5.3450233684428916</v>
      </c>
      <c r="AQ18">
        <v>18.279174985101573</v>
      </c>
      <c r="AR18">
        <v>20.850699999999996</v>
      </c>
      <c r="AS18">
        <v>15.609027212160708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1.9660122</v>
      </c>
      <c r="AZ18">
        <v>2.1862071000000003</v>
      </c>
      <c r="BA18">
        <v>1.5791238000000001</v>
      </c>
      <c r="BB18">
        <v>0.65884229999999999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1007.5360858975259</v>
      </c>
      <c r="DN18">
        <v>33.115087315274458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280.74278787487202</v>
      </c>
      <c r="L19">
        <v>7.4543814110558833</v>
      </c>
      <c r="M19">
        <v>61.433850217055863</v>
      </c>
      <c r="N19">
        <v>53.200523742032274</v>
      </c>
      <c r="O19">
        <v>74.751074286224693</v>
      </c>
      <c r="P19">
        <v>29.949143627109404</v>
      </c>
      <c r="Q19">
        <v>5.0512385276809555</v>
      </c>
      <c r="R19">
        <v>10.44514718246147</v>
      </c>
      <c r="S19">
        <v>6.333919398681739</v>
      </c>
      <c r="T19">
        <v>0.36592740000000001</v>
      </c>
      <c r="U19">
        <v>62.112069571563374</v>
      </c>
      <c r="V19">
        <v>2.79881309352518</v>
      </c>
      <c r="W19">
        <v>10.198986744095738</v>
      </c>
      <c r="X19">
        <v>42.921431939368901</v>
      </c>
      <c r="Y19">
        <v>0</v>
      </c>
      <c r="Z19">
        <v>8.634929399999999</v>
      </c>
      <c r="AA19">
        <v>18.513577979793244</v>
      </c>
      <c r="AB19">
        <v>19.470258505283525</v>
      </c>
      <c r="AC19">
        <v>14.124610071557475</v>
      </c>
      <c r="AD19">
        <v>17.657821040415655</v>
      </c>
      <c r="AE19">
        <v>24.008369573977422</v>
      </c>
      <c r="AF19">
        <v>12.287942738614655</v>
      </c>
      <c r="AG19">
        <v>28.67772152917307</v>
      </c>
      <c r="AH19">
        <v>68.823600727199988</v>
      </c>
      <c r="AI19">
        <v>9.2801421809879443</v>
      </c>
      <c r="AJ19">
        <v>0</v>
      </c>
      <c r="AK19">
        <v>27.287740101513478</v>
      </c>
      <c r="AL19">
        <v>58.082299999999996</v>
      </c>
      <c r="AM19">
        <v>7.6468373571991748</v>
      </c>
      <c r="AN19">
        <v>3.2775162406498366E-2</v>
      </c>
      <c r="AO19">
        <v>11.621231999999997</v>
      </c>
      <c r="AP19">
        <v>5.3450233684428916</v>
      </c>
      <c r="AQ19">
        <v>18.279174985101573</v>
      </c>
      <c r="AR19">
        <v>22.790299999999995</v>
      </c>
      <c r="AS19">
        <v>15.609027212160708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1.9660122</v>
      </c>
      <c r="AZ19">
        <v>2.1862071000000003</v>
      </c>
      <c r="BA19">
        <v>1.5791238000000001</v>
      </c>
      <c r="BB19">
        <v>0.65884229999999999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1009.154617909011</v>
      </c>
      <c r="DN19">
        <v>33.168246440543705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280.74278787487202</v>
      </c>
      <c r="L20">
        <v>7.4543814110558833</v>
      </c>
      <c r="M20">
        <v>61.433850217055863</v>
      </c>
      <c r="N20">
        <v>53.200523742032274</v>
      </c>
      <c r="O20">
        <v>74.751074286224693</v>
      </c>
      <c r="P20">
        <v>29.949143627109404</v>
      </c>
      <c r="Q20">
        <v>5.0512385276809555</v>
      </c>
      <c r="R20">
        <v>10.44514718246147</v>
      </c>
      <c r="S20">
        <v>6.333919398681739</v>
      </c>
      <c r="T20">
        <v>0.36592740000000001</v>
      </c>
      <c r="U20">
        <v>62.112069571563374</v>
      </c>
      <c r="V20">
        <v>2.79881309352518</v>
      </c>
      <c r="W20">
        <v>10.198986744095738</v>
      </c>
      <c r="X20">
        <v>42.921431939368901</v>
      </c>
      <c r="Y20">
        <v>0</v>
      </c>
      <c r="Z20">
        <v>8.634929399999999</v>
      </c>
      <c r="AA20">
        <v>18.513577979793244</v>
      </c>
      <c r="AB20">
        <v>19.470258505283525</v>
      </c>
      <c r="AC20">
        <v>14.124610071557475</v>
      </c>
      <c r="AD20">
        <v>17.657821040415655</v>
      </c>
      <c r="AE20">
        <v>24.008369573977422</v>
      </c>
      <c r="AF20">
        <v>12.287942738614655</v>
      </c>
      <c r="AG20">
        <v>28.67772152917307</v>
      </c>
      <c r="AH20">
        <v>68.823600727199988</v>
      </c>
      <c r="AI20">
        <v>9.2801421809879443</v>
      </c>
      <c r="AJ20">
        <v>0</v>
      </c>
      <c r="AK20">
        <v>27.287740101513478</v>
      </c>
      <c r="AL20">
        <v>58.082299999999996</v>
      </c>
      <c r="AM20">
        <v>7.6468373571991748</v>
      </c>
      <c r="AN20">
        <v>3.2775162406498366E-2</v>
      </c>
      <c r="AO20">
        <v>11.621231999999997</v>
      </c>
      <c r="AP20">
        <v>5.3450233684428916</v>
      </c>
      <c r="AQ20">
        <v>18.279174985101573</v>
      </c>
      <c r="AR20">
        <v>22.790299999999995</v>
      </c>
      <c r="AS20">
        <v>15.609027212160708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1.9660122</v>
      </c>
      <c r="AZ20">
        <v>2.1862071000000003</v>
      </c>
      <c r="BA20">
        <v>1.5791238000000001</v>
      </c>
      <c r="BB20">
        <v>0.65884229999999999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1009.154617909011</v>
      </c>
      <c r="DN20">
        <v>33.168246440543705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280.74278787487202</v>
      </c>
      <c r="L21">
        <v>7.4271112709283882</v>
      </c>
      <c r="M21">
        <v>61.433850217055863</v>
      </c>
      <c r="N21">
        <v>53.200523742032274</v>
      </c>
      <c r="O21">
        <v>74.751074286224693</v>
      </c>
      <c r="P21">
        <v>29.949143627109404</v>
      </c>
      <c r="Q21">
        <v>5.0512385276809555</v>
      </c>
      <c r="R21">
        <v>10.44514718246147</v>
      </c>
      <c r="S21">
        <v>6.333919398681739</v>
      </c>
      <c r="T21">
        <v>0.36592740000000001</v>
      </c>
      <c r="U21">
        <v>62.112069571563374</v>
      </c>
      <c r="V21">
        <v>2.79881309352518</v>
      </c>
      <c r="W21">
        <v>10.291732875289769</v>
      </c>
      <c r="X21">
        <v>42.921431939368901</v>
      </c>
      <c r="Y21">
        <v>0</v>
      </c>
      <c r="Z21">
        <v>8.634929399999999</v>
      </c>
      <c r="AA21">
        <v>18.513577979793244</v>
      </c>
      <c r="AB21">
        <v>19.470258505283525</v>
      </c>
      <c r="AC21">
        <v>14.124610071557475</v>
      </c>
      <c r="AD21">
        <v>17.657821040415655</v>
      </c>
      <c r="AE21">
        <v>24.008369573977422</v>
      </c>
      <c r="AF21">
        <v>12.287942738614655</v>
      </c>
      <c r="AG21">
        <v>28.67772152917307</v>
      </c>
      <c r="AH21">
        <v>68.823600727199988</v>
      </c>
      <c r="AI21">
        <v>8.0427896438024096</v>
      </c>
      <c r="AJ21">
        <v>0</v>
      </c>
      <c r="AK21">
        <v>27.287740101513478</v>
      </c>
      <c r="AL21">
        <v>58.082299999999996</v>
      </c>
      <c r="AM21">
        <v>7.6468373571991748</v>
      </c>
      <c r="AN21">
        <v>3.2775162406498366E-2</v>
      </c>
      <c r="AO21">
        <v>11.621231999999997</v>
      </c>
      <c r="AP21">
        <v>2.8131701939173115</v>
      </c>
      <c r="AQ21">
        <v>18.279174985101573</v>
      </c>
      <c r="AR21">
        <v>20.850699999999996</v>
      </c>
      <c r="AS21">
        <v>15.609027212160708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1.9660122</v>
      </c>
      <c r="AZ21">
        <v>2.1862071000000003</v>
      </c>
      <c r="BA21">
        <v>1.5791238000000001</v>
      </c>
      <c r="BB21">
        <v>0.65884229999999999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1003.6908954588579</v>
      </c>
      <c r="DN21">
        <v>32.988639170052345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280.74278787487202</v>
      </c>
      <c r="L22">
        <v>7.4543814110558833</v>
      </c>
      <c r="M22">
        <v>61.433850217055863</v>
      </c>
      <c r="N22">
        <v>53.200523742032274</v>
      </c>
      <c r="O22">
        <v>74.751074286224693</v>
      </c>
      <c r="P22">
        <v>29.949143627109404</v>
      </c>
      <c r="Q22">
        <v>5.0512385276809555</v>
      </c>
      <c r="R22">
        <v>10.44514718246147</v>
      </c>
      <c r="S22">
        <v>6.333919398681739</v>
      </c>
      <c r="T22">
        <v>0.36592740000000001</v>
      </c>
      <c r="U22">
        <v>62.112069571563374</v>
      </c>
      <c r="V22">
        <v>2.79881309352518</v>
      </c>
      <c r="W22">
        <v>10.362023658229486</v>
      </c>
      <c r="X22">
        <v>42.921431939368901</v>
      </c>
      <c r="Y22">
        <v>0</v>
      </c>
      <c r="Z22">
        <v>8.634929399999999</v>
      </c>
      <c r="AA22">
        <v>18.513577979793244</v>
      </c>
      <c r="AB22">
        <v>19.470258505283525</v>
      </c>
      <c r="AC22">
        <v>14.124610071557475</v>
      </c>
      <c r="AD22">
        <v>17.657821040415655</v>
      </c>
      <c r="AE22">
        <v>24.008369573977422</v>
      </c>
      <c r="AF22">
        <v>12.287942738614655</v>
      </c>
      <c r="AG22">
        <v>28.67772152917307</v>
      </c>
      <c r="AH22">
        <v>68.823600727199988</v>
      </c>
      <c r="AI22">
        <v>8.0427896438024096</v>
      </c>
      <c r="AJ22">
        <v>0</v>
      </c>
      <c r="AK22">
        <v>27.287740101513478</v>
      </c>
      <c r="AL22">
        <v>58.082299999999996</v>
      </c>
      <c r="AM22">
        <v>7.6468373571991748</v>
      </c>
      <c r="AN22">
        <v>3.2775162406498366E-2</v>
      </c>
      <c r="AO22">
        <v>11.621231999999997</v>
      </c>
      <c r="AP22">
        <v>2.8131701939173115</v>
      </c>
      <c r="AQ22">
        <v>18.279174985101573</v>
      </c>
      <c r="AR22">
        <v>20.850699999999996</v>
      </c>
      <c r="AS22">
        <v>15.609027212160708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1.9660122</v>
      </c>
      <c r="AZ22">
        <v>2.1862071000000003</v>
      </c>
      <c r="BA22">
        <v>1.5791238000000001</v>
      </c>
      <c r="BB22">
        <v>0.65884229999999999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1003.7853548183344</v>
      </c>
      <c r="DN22">
        <v>32.991740733643006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280.30400480677127</v>
      </c>
      <c r="L23">
        <v>7.4543814110558833</v>
      </c>
      <c r="M23">
        <v>61.433850217055863</v>
      </c>
      <c r="N23">
        <v>53.200523742032274</v>
      </c>
      <c r="O23">
        <v>74.751074286224693</v>
      </c>
      <c r="P23">
        <v>29.949143627109404</v>
      </c>
      <c r="Q23">
        <v>5.0512385276809555</v>
      </c>
      <c r="R23">
        <v>9.8113031774803687</v>
      </c>
      <c r="S23">
        <v>6.333919398681739</v>
      </c>
      <c r="T23">
        <v>0.36592740000000001</v>
      </c>
      <c r="U23">
        <v>62.112069571563374</v>
      </c>
      <c r="V23">
        <v>2.79881309352518</v>
      </c>
      <c r="W23">
        <v>10.362023658229486</v>
      </c>
      <c r="X23">
        <v>42.921431939368901</v>
      </c>
      <c r="Y23">
        <v>0</v>
      </c>
      <c r="Z23">
        <v>8.634929399999999</v>
      </c>
      <c r="AA23">
        <v>18.513577979793244</v>
      </c>
      <c r="AB23">
        <v>19.470258505283525</v>
      </c>
      <c r="AC23">
        <v>14.124610071557475</v>
      </c>
      <c r="AD23">
        <v>17.657821040415655</v>
      </c>
      <c r="AE23">
        <v>24.008369573977422</v>
      </c>
      <c r="AF23">
        <v>12.287942738614655</v>
      </c>
      <c r="AG23">
        <v>28.67772152917307</v>
      </c>
      <c r="AH23">
        <v>68.823600727199988</v>
      </c>
      <c r="AI23">
        <v>9.2801421809879443</v>
      </c>
      <c r="AJ23">
        <v>0</v>
      </c>
      <c r="AK23">
        <v>27.287740101513478</v>
      </c>
      <c r="AL23">
        <v>58.082299999999996</v>
      </c>
      <c r="AM23">
        <v>7.6468373571991748</v>
      </c>
      <c r="AN23">
        <v>3.2775162406498366E-2</v>
      </c>
      <c r="AO23">
        <v>11.621231999999997</v>
      </c>
      <c r="AP23">
        <v>2.8131701939173115</v>
      </c>
      <c r="AQ23">
        <v>18.279174985101573</v>
      </c>
      <c r="AR23">
        <v>20.850699999999996</v>
      </c>
      <c r="AS23">
        <v>15.609027212160708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1.9660122</v>
      </c>
      <c r="AZ23">
        <v>2.1862071000000003</v>
      </c>
      <c r="BA23">
        <v>1.5791238000000001</v>
      </c>
      <c r="BB23">
        <v>0.65884229999999999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1003.9448421923058</v>
      </c>
      <c r="DN23">
        <v>32.996978823775343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280.30400480677127</v>
      </c>
      <c r="L24">
        <v>9.2789293100196257</v>
      </c>
      <c r="M24">
        <v>61.433850217055863</v>
      </c>
      <c r="N24">
        <v>53.200523742032274</v>
      </c>
      <c r="O24">
        <v>74.751074286224693</v>
      </c>
      <c r="P24">
        <v>29.949143627109404</v>
      </c>
      <c r="Q24">
        <v>5.0512385276809555</v>
      </c>
      <c r="R24">
        <v>10.44514718246147</v>
      </c>
      <c r="S24">
        <v>6.333919398681739</v>
      </c>
      <c r="T24">
        <v>0.36592740000000001</v>
      </c>
      <c r="U24">
        <v>62.112069571563374</v>
      </c>
      <c r="V24">
        <v>2.79881309352518</v>
      </c>
      <c r="W24">
        <v>10.362023658229486</v>
      </c>
      <c r="X24">
        <v>42.921431939368901</v>
      </c>
      <c r="Y24">
        <v>0</v>
      </c>
      <c r="Z24">
        <v>8.634929399999999</v>
      </c>
      <c r="AA24">
        <v>18.513577979793244</v>
      </c>
      <c r="AB24">
        <v>19.470258505283525</v>
      </c>
      <c r="AC24">
        <v>14.124610071557475</v>
      </c>
      <c r="AD24">
        <v>17.657821040415655</v>
      </c>
      <c r="AE24">
        <v>24.008369573977422</v>
      </c>
      <c r="AF24">
        <v>12.287942738614655</v>
      </c>
      <c r="AG24">
        <v>28.67772152917307</v>
      </c>
      <c r="AH24">
        <v>68.823600727199988</v>
      </c>
      <c r="AI24">
        <v>31.785104724048427</v>
      </c>
      <c r="AJ24">
        <v>0</v>
      </c>
      <c r="AK24">
        <v>27.287740101513478</v>
      </c>
      <c r="AL24">
        <v>58.082299999999996</v>
      </c>
      <c r="AM24">
        <v>7.6468373571991748</v>
      </c>
      <c r="AN24">
        <v>3.2775162406498366E-2</v>
      </c>
      <c r="AO24">
        <v>11.621231999999997</v>
      </c>
      <c r="AP24">
        <v>2.8131701939173115</v>
      </c>
      <c r="AQ24">
        <v>18.279174985101573</v>
      </c>
      <c r="AR24">
        <v>20.850699999999996</v>
      </c>
      <c r="AS24">
        <v>15.609027212160708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1.9660122</v>
      </c>
      <c r="AZ24">
        <v>2.1862071000000003</v>
      </c>
      <c r="BA24">
        <v>1.5791238000000001</v>
      </c>
      <c r="BB24">
        <v>0.65884229999999999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1028.1143616626841</v>
      </c>
      <c r="DN24">
        <v>33.790813800402582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321.03098117772777</v>
      </c>
      <c r="L25">
        <v>11.898598609338</v>
      </c>
      <c r="M25">
        <v>61.433850217055863</v>
      </c>
      <c r="N25">
        <v>53.200523742032274</v>
      </c>
      <c r="O25">
        <v>74.751074286224693</v>
      </c>
      <c r="P25">
        <v>29.949143627109404</v>
      </c>
      <c r="Q25">
        <v>5.34689309503809</v>
      </c>
      <c r="R25">
        <v>12.86933645860098</v>
      </c>
      <c r="S25">
        <v>6.4276422210107063</v>
      </c>
      <c r="T25">
        <v>0.36592740000000001</v>
      </c>
      <c r="U25">
        <v>62.112069571563374</v>
      </c>
      <c r="V25">
        <v>5.1110269424460437</v>
      </c>
      <c r="W25">
        <v>12.974962521034113</v>
      </c>
      <c r="X25">
        <v>42.921431939368901</v>
      </c>
      <c r="Y25">
        <v>0</v>
      </c>
      <c r="Z25">
        <v>8.634929399999999</v>
      </c>
      <c r="AA25">
        <v>18.513577979793244</v>
      </c>
      <c r="AB25">
        <v>19.470258505283525</v>
      </c>
      <c r="AC25">
        <v>14.124610071557475</v>
      </c>
      <c r="AD25">
        <v>15.610537996304975</v>
      </c>
      <c r="AE25">
        <v>24.008369573977422</v>
      </c>
      <c r="AF25">
        <v>12.287942738614655</v>
      </c>
      <c r="AG25">
        <v>28.67772152917307</v>
      </c>
      <c r="AH25">
        <v>68.823600727199988</v>
      </c>
      <c r="AI25">
        <v>31.785104724048427</v>
      </c>
      <c r="AJ25">
        <v>0</v>
      </c>
      <c r="AK25">
        <v>27.287740101513478</v>
      </c>
      <c r="AL25">
        <v>58.082299999999996</v>
      </c>
      <c r="AM25">
        <v>7.6468373571991748</v>
      </c>
      <c r="AN25">
        <v>3.2775162406498366E-2</v>
      </c>
      <c r="AO25">
        <v>11.621231999999997</v>
      </c>
      <c r="AP25">
        <v>2.8131701939173115</v>
      </c>
      <c r="AQ25">
        <v>18.279174985101573</v>
      </c>
      <c r="AR25">
        <v>20.850699999999996</v>
      </c>
      <c r="AS25">
        <v>15.609027212160708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1.9660122</v>
      </c>
      <c r="AZ25">
        <v>2.1862071000000003</v>
      </c>
      <c r="BA25">
        <v>1.5791238000000001</v>
      </c>
      <c r="BB25">
        <v>0.65884229999999999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1075.5930825225935</v>
      </c>
      <c r="DN25">
        <v>35.350174944208312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321.03098117772777</v>
      </c>
      <c r="L26">
        <v>12.106723768674618</v>
      </c>
      <c r="M26">
        <v>61.433850217055863</v>
      </c>
      <c r="N26">
        <v>53.200523742032274</v>
      </c>
      <c r="O26">
        <v>74.751074286224693</v>
      </c>
      <c r="P26">
        <v>29.949143627109404</v>
      </c>
      <c r="Q26">
        <v>5.2079134700914329</v>
      </c>
      <c r="R26">
        <v>12.86933645860098</v>
      </c>
      <c r="S26">
        <v>6.4276422210107063</v>
      </c>
      <c r="T26">
        <v>0.36592740000000001</v>
      </c>
      <c r="U26">
        <v>62.112069571563374</v>
      </c>
      <c r="V26">
        <v>5.1110269424460437</v>
      </c>
      <c r="W26">
        <v>12.974962521034113</v>
      </c>
      <c r="X26">
        <v>42.921431939368901</v>
      </c>
      <c r="Y26">
        <v>0</v>
      </c>
      <c r="Z26">
        <v>8.634929399999999</v>
      </c>
      <c r="AA26">
        <v>18.513577979793244</v>
      </c>
      <c r="AB26">
        <v>19.470258505283525</v>
      </c>
      <c r="AC26">
        <v>14.124610071557475</v>
      </c>
      <c r="AD26">
        <v>13.243365895612012</v>
      </c>
      <c r="AE26">
        <v>24.008369573977422</v>
      </c>
      <c r="AF26">
        <v>12.287942738614655</v>
      </c>
      <c r="AG26">
        <v>28.67772152917307</v>
      </c>
      <c r="AH26">
        <v>68.823600727199988</v>
      </c>
      <c r="AI26">
        <v>31.785104724048427</v>
      </c>
      <c r="AJ26">
        <v>0</v>
      </c>
      <c r="AK26">
        <v>27.287740101513478</v>
      </c>
      <c r="AL26">
        <v>58.082299999999996</v>
      </c>
      <c r="AM26">
        <v>7.6468373571991748</v>
      </c>
      <c r="AN26">
        <v>3.2775162406498366E-2</v>
      </c>
      <c r="AO26">
        <v>11.621231999999997</v>
      </c>
      <c r="AP26">
        <v>2.8131701939173115</v>
      </c>
      <c r="AQ26">
        <v>18.279174985101573</v>
      </c>
      <c r="AR26">
        <v>20.850699999999996</v>
      </c>
      <c r="AS26">
        <v>15.609027212160708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1.9660122</v>
      </c>
      <c r="AZ26">
        <v>2.1862071000000003</v>
      </c>
      <c r="BA26">
        <v>1.5791238000000001</v>
      </c>
      <c r="BB26">
        <v>0.65884229999999999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1073.3681335058725</v>
      </c>
      <c r="DN26">
        <v>35.277097394626317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321.03098117772777</v>
      </c>
      <c r="L27">
        <v>10.025472175308469</v>
      </c>
      <c r="M27">
        <v>61.433850217055863</v>
      </c>
      <c r="N27">
        <v>53.200523742032274</v>
      </c>
      <c r="O27">
        <v>74.751074286224693</v>
      </c>
      <c r="P27">
        <v>29.949143627109404</v>
      </c>
      <c r="Q27">
        <v>5.2146631205927276</v>
      </c>
      <c r="R27">
        <v>10.306311125000223</v>
      </c>
      <c r="S27">
        <v>6.440943627012266</v>
      </c>
      <c r="T27">
        <v>0.36592740000000001</v>
      </c>
      <c r="U27">
        <v>62.112069571563374</v>
      </c>
      <c r="V27">
        <v>5.1110269424460437</v>
      </c>
      <c r="W27">
        <v>8.3227445840834999</v>
      </c>
      <c r="X27">
        <v>42.921431939368901</v>
      </c>
      <c r="Y27">
        <v>0</v>
      </c>
      <c r="Z27">
        <v>8.634929399999999</v>
      </c>
      <c r="AA27">
        <v>18.513577979793244</v>
      </c>
      <c r="AB27">
        <v>19.470258505283525</v>
      </c>
      <c r="AC27">
        <v>14.124610071557475</v>
      </c>
      <c r="AD27">
        <v>13.243365895612012</v>
      </c>
      <c r="AE27">
        <v>24.008369573977422</v>
      </c>
      <c r="AF27">
        <v>12.287942738614655</v>
      </c>
      <c r="AG27">
        <v>28.67772152917307</v>
      </c>
      <c r="AH27">
        <v>68.823600727199988</v>
      </c>
      <c r="AI27">
        <v>31.785104724048427</v>
      </c>
      <c r="AJ27">
        <v>0</v>
      </c>
      <c r="AK27">
        <v>27.287740101513478</v>
      </c>
      <c r="AL27">
        <v>58.082299999999996</v>
      </c>
      <c r="AM27">
        <v>7.6468373571991748</v>
      </c>
      <c r="AN27">
        <v>3.2775162406498366E-2</v>
      </c>
      <c r="AO27">
        <v>11.621231999999997</v>
      </c>
      <c r="AP27">
        <v>3.3758042327007729</v>
      </c>
      <c r="AQ27">
        <v>12.186116892263492</v>
      </c>
      <c r="AR27">
        <v>20.850699999999996</v>
      </c>
      <c r="AS27">
        <v>15.609027212160708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1.9660122</v>
      </c>
      <c r="AZ27">
        <v>2.1862071000000003</v>
      </c>
      <c r="BA27">
        <v>1.5791238000000001</v>
      </c>
      <c r="BB27">
        <v>0.12960000000000002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1058.5370504736052</v>
      </c>
      <c r="DN27">
        <v>34.772070265424446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321.03098117772777</v>
      </c>
      <c r="L28">
        <v>8.1658288799763667</v>
      </c>
      <c r="M28">
        <v>61.433850217055863</v>
      </c>
      <c r="N28">
        <v>53.200523742032274</v>
      </c>
      <c r="O28">
        <v>74.751074286224693</v>
      </c>
      <c r="P28">
        <v>29.949143627109404</v>
      </c>
      <c r="Q28">
        <v>5.2146631205927276</v>
      </c>
      <c r="R28">
        <v>10.306311125000223</v>
      </c>
      <c r="S28">
        <v>6.440943627012266</v>
      </c>
      <c r="T28">
        <v>0.36592740000000001</v>
      </c>
      <c r="U28">
        <v>62.112069571563374</v>
      </c>
      <c r="V28">
        <v>5.1110269424460437</v>
      </c>
      <c r="W28">
        <v>8.3227445840834999</v>
      </c>
      <c r="X28">
        <v>42.921431939368901</v>
      </c>
      <c r="Y28">
        <v>0</v>
      </c>
      <c r="Z28">
        <v>8.634929399999999</v>
      </c>
      <c r="AA28">
        <v>18.513577979793244</v>
      </c>
      <c r="AB28">
        <v>19.470258505283525</v>
      </c>
      <c r="AC28">
        <v>14.124610071557475</v>
      </c>
      <c r="AD28">
        <v>13.243365895612012</v>
      </c>
      <c r="AE28">
        <v>24.008369573977422</v>
      </c>
      <c r="AF28">
        <v>5.9271258247520437</v>
      </c>
      <c r="AG28">
        <v>28.67772152917307</v>
      </c>
      <c r="AH28">
        <v>68.823600727199988</v>
      </c>
      <c r="AI28">
        <v>31.785104724048427</v>
      </c>
      <c r="AJ28">
        <v>0</v>
      </c>
      <c r="AK28">
        <v>27.287740101513478</v>
      </c>
      <c r="AL28">
        <v>58.082299999999996</v>
      </c>
      <c r="AM28">
        <v>7.6468373571991748</v>
      </c>
      <c r="AN28">
        <v>3.2775162406498366E-2</v>
      </c>
      <c r="AO28">
        <v>11.621231999999997</v>
      </c>
      <c r="AP28">
        <v>3.3758042327007729</v>
      </c>
      <c r="AQ28">
        <v>0</v>
      </c>
      <c r="AR28">
        <v>20.850699999999996</v>
      </c>
      <c r="AS28">
        <v>15.609027212160708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1.9660122</v>
      </c>
      <c r="AZ28">
        <v>2.1862071000000003</v>
      </c>
      <c r="BA28">
        <v>1.5791238000000001</v>
      </c>
      <c r="BB28">
        <v>0.12960000000000002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1038.7794025389403</v>
      </c>
      <c r="DN28">
        <v>34.123141098630938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281.0041514429401</v>
      </c>
      <c r="L29">
        <v>7.4639605588269928</v>
      </c>
      <c r="M29">
        <v>61.433850217055863</v>
      </c>
      <c r="N29">
        <v>53.200523742032274</v>
      </c>
      <c r="O29">
        <v>74.751074286224693</v>
      </c>
      <c r="P29">
        <v>29.949143627109404</v>
      </c>
      <c r="Q29">
        <v>5.0642240850736773</v>
      </c>
      <c r="R29">
        <v>9.8783273272049108</v>
      </c>
      <c r="S29">
        <v>6.3585551577339228</v>
      </c>
      <c r="T29">
        <v>0.36592740000000001</v>
      </c>
      <c r="U29">
        <v>62.112069571563374</v>
      </c>
      <c r="V29">
        <v>2.79881309352518</v>
      </c>
      <c r="W29">
        <v>5.9522032251326769</v>
      </c>
      <c r="X29">
        <v>42.921431939368901</v>
      </c>
      <c r="Y29">
        <v>0</v>
      </c>
      <c r="Z29">
        <v>8.634929399999999</v>
      </c>
      <c r="AA29">
        <v>18.513577979793244</v>
      </c>
      <c r="AB29">
        <v>19.470258505283525</v>
      </c>
      <c r="AC29">
        <v>14.124610071557475</v>
      </c>
      <c r="AD29">
        <v>13.243365895612012</v>
      </c>
      <c r="AE29">
        <v>24.008369573977422</v>
      </c>
      <c r="AF29">
        <v>5.9271258247520437</v>
      </c>
      <c r="AG29">
        <v>28.67772152917307</v>
      </c>
      <c r="AH29">
        <v>68.823600727199988</v>
      </c>
      <c r="AI29">
        <v>31.785104724048427</v>
      </c>
      <c r="AJ29">
        <v>0</v>
      </c>
      <c r="AK29">
        <v>27.287740101513478</v>
      </c>
      <c r="AL29">
        <v>58.082299999999996</v>
      </c>
      <c r="AM29">
        <v>7.6468373571991748</v>
      </c>
      <c r="AN29">
        <v>3.2775162406498366E-2</v>
      </c>
      <c r="AO29">
        <v>11.621231999999997</v>
      </c>
      <c r="AP29">
        <v>3.3758042327007729</v>
      </c>
      <c r="AQ29">
        <v>0</v>
      </c>
      <c r="AR29">
        <v>20.850699999999996</v>
      </c>
      <c r="AS29">
        <v>15.609027212160708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1.9660122</v>
      </c>
      <c r="AZ29">
        <v>2.1862071000000003</v>
      </c>
      <c r="BA29">
        <v>1.5791238000000001</v>
      </c>
      <c r="BB29">
        <v>0.65884229999999999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994.66718178527378</v>
      </c>
      <c r="DN29">
        <v>32.692339585895887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281.0041514429401</v>
      </c>
      <c r="L30">
        <v>7.4639605588269928</v>
      </c>
      <c r="M30">
        <v>61.433850217055863</v>
      </c>
      <c r="N30">
        <v>53.200523742032274</v>
      </c>
      <c r="O30">
        <v>74.751074286224693</v>
      </c>
      <c r="P30">
        <v>29.949143627109404</v>
      </c>
      <c r="Q30">
        <v>5.0642240850736773</v>
      </c>
      <c r="R30">
        <v>9.8783273272049108</v>
      </c>
      <c r="S30">
        <v>6.3585551577339228</v>
      </c>
      <c r="T30">
        <v>0.36592740000000001</v>
      </c>
      <c r="U30">
        <v>62.112069571563374</v>
      </c>
      <c r="V30">
        <v>2.79881309352518</v>
      </c>
      <c r="W30">
        <v>5.6131782398418455</v>
      </c>
      <c r="X30">
        <v>42.921431939368901</v>
      </c>
      <c r="Y30">
        <v>0</v>
      </c>
      <c r="Z30">
        <v>8.634929399999999</v>
      </c>
      <c r="AA30">
        <v>18.513577979793244</v>
      </c>
      <c r="AB30">
        <v>19.470258505283525</v>
      </c>
      <c r="AC30">
        <v>14.124610071557475</v>
      </c>
      <c r="AD30">
        <v>13.243365895612012</v>
      </c>
      <c r="AE30">
        <v>24.008369573977422</v>
      </c>
      <c r="AF30">
        <v>5.9271258247520437</v>
      </c>
      <c r="AG30">
        <v>28.67772152917307</v>
      </c>
      <c r="AH30">
        <v>68.823600727199988</v>
      </c>
      <c r="AI30">
        <v>4.9494087628144632</v>
      </c>
      <c r="AJ30">
        <v>0</v>
      </c>
      <c r="AK30">
        <v>27.287740101513478</v>
      </c>
      <c r="AL30">
        <v>58.082299999999996</v>
      </c>
      <c r="AM30">
        <v>7.6468373571991748</v>
      </c>
      <c r="AN30">
        <v>3.2775162406498366E-2</v>
      </c>
      <c r="AO30">
        <v>11.621231999999997</v>
      </c>
      <c r="AP30">
        <v>3.3758042327007729</v>
      </c>
      <c r="AQ30">
        <v>0</v>
      </c>
      <c r="AR30">
        <v>22.790299999999995</v>
      </c>
      <c r="AS30">
        <v>15.609027212160708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1.9660122</v>
      </c>
      <c r="AZ30">
        <v>2.1862071000000003</v>
      </c>
      <c r="BA30">
        <v>1.5791238000000001</v>
      </c>
      <c r="BB30">
        <v>0.65884229999999999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970.23453430682173</v>
      </c>
      <c r="DN30">
        <v>31.8898661178232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281.00174304019151</v>
      </c>
      <c r="L31">
        <v>7.4639605588269928</v>
      </c>
      <c r="M31">
        <v>61.433850217055863</v>
      </c>
      <c r="N31">
        <v>53.200523742032274</v>
      </c>
      <c r="O31">
        <v>74.751074286224693</v>
      </c>
      <c r="P31">
        <v>29.949143627109404</v>
      </c>
      <c r="Q31">
        <v>5.0179201694386988</v>
      </c>
      <c r="R31">
        <v>9.8819682366672303</v>
      </c>
      <c r="S31">
        <v>6.3585551577339228</v>
      </c>
      <c r="T31">
        <v>0.36592740000000001</v>
      </c>
      <c r="U31">
        <v>62.112069571563374</v>
      </c>
      <c r="V31">
        <v>0.87841726618705041</v>
      </c>
      <c r="W31">
        <v>5.6395311893246731</v>
      </c>
      <c r="X31">
        <v>29.633745368457852</v>
      </c>
      <c r="Y31">
        <v>0</v>
      </c>
      <c r="Z31">
        <v>8.634929399999999</v>
      </c>
      <c r="AA31">
        <v>18.513577979793244</v>
      </c>
      <c r="AB31">
        <v>19.470258505283525</v>
      </c>
      <c r="AC31">
        <v>14.124610071557475</v>
      </c>
      <c r="AD31">
        <v>13.243365895612012</v>
      </c>
      <c r="AE31">
        <v>24.008369573977422</v>
      </c>
      <c r="AF31">
        <v>5.9271258247520437</v>
      </c>
      <c r="AG31">
        <v>28.67772152917307</v>
      </c>
      <c r="AH31">
        <v>68.823600727199988</v>
      </c>
      <c r="AI31">
        <v>1.5466906714819202</v>
      </c>
      <c r="AJ31">
        <v>0</v>
      </c>
      <c r="AK31">
        <v>27.287740101513478</v>
      </c>
      <c r="AL31">
        <v>58.082299999999996</v>
      </c>
      <c r="AM31">
        <v>7.6468373571991748</v>
      </c>
      <c r="AN31">
        <v>3.2775162406498366E-2</v>
      </c>
      <c r="AO31">
        <v>11.621231999999997</v>
      </c>
      <c r="AP31">
        <v>3.3758042327007729</v>
      </c>
      <c r="AQ31">
        <v>0</v>
      </c>
      <c r="AR31">
        <v>22.790299999999995</v>
      </c>
      <c r="AS31">
        <v>15.609027212160708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1.9660122</v>
      </c>
      <c r="AZ31">
        <v>2.1862071000000003</v>
      </c>
      <c r="BA31">
        <v>1.5791238000000001</v>
      </c>
      <c r="BB31">
        <v>0.66289140000000002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952.20162962862685</v>
      </c>
      <c r="DN31">
        <v>31.297300946998266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281.00174304019151</v>
      </c>
      <c r="L32">
        <v>7.4639605588269928</v>
      </c>
      <c r="M32">
        <v>61.433850217055863</v>
      </c>
      <c r="N32">
        <v>53.200523742032274</v>
      </c>
      <c r="O32">
        <v>74.751074286224693</v>
      </c>
      <c r="P32">
        <v>29.949143627109404</v>
      </c>
      <c r="Q32">
        <v>5.0179201694386988</v>
      </c>
      <c r="R32">
        <v>9.8819682366672303</v>
      </c>
      <c r="S32">
        <v>6.3406830893463679</v>
      </c>
      <c r="T32">
        <v>0.36592740000000001</v>
      </c>
      <c r="U32">
        <v>62.112069571563374</v>
      </c>
      <c r="V32">
        <v>0.87841726618705041</v>
      </c>
      <c r="W32">
        <v>5.6395311893246731</v>
      </c>
      <c r="X32">
        <v>29.633745368457852</v>
      </c>
      <c r="Y32">
        <v>0</v>
      </c>
      <c r="Z32">
        <v>8.634929399999999</v>
      </c>
      <c r="AA32">
        <v>18.513577979793244</v>
      </c>
      <c r="AB32">
        <v>19.470258505283525</v>
      </c>
      <c r="AC32">
        <v>14.124610071557475</v>
      </c>
      <c r="AD32">
        <v>13.243365895612012</v>
      </c>
      <c r="AE32">
        <v>24.008369573977422</v>
      </c>
      <c r="AF32">
        <v>5.9271258247520437</v>
      </c>
      <c r="AG32">
        <v>28.67772152917307</v>
      </c>
      <c r="AH32">
        <v>68.823600727199988</v>
      </c>
      <c r="AI32">
        <v>1.5466906714819202</v>
      </c>
      <c r="AJ32">
        <v>0</v>
      </c>
      <c r="AK32">
        <v>27.287740101513478</v>
      </c>
      <c r="AL32">
        <v>58.082299999999996</v>
      </c>
      <c r="AM32">
        <v>6.6432538117169386</v>
      </c>
      <c r="AN32">
        <v>3.2775162406498366E-2</v>
      </c>
      <c r="AO32">
        <v>11.621231999999997</v>
      </c>
      <c r="AP32">
        <v>3.3758042327007729</v>
      </c>
      <c r="AQ32">
        <v>0</v>
      </c>
      <c r="AR32">
        <v>20.850699999999996</v>
      </c>
      <c r="AS32">
        <v>15.609027212160708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1.9660122</v>
      </c>
      <c r="AZ32">
        <v>2.1862071000000003</v>
      </c>
      <c r="BA32">
        <v>1.5791238000000001</v>
      </c>
      <c r="BB32">
        <v>0.66289140000000002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949.33473140164506</v>
      </c>
      <c r="DN32">
        <v>31.203143560110131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281.00174304019151</v>
      </c>
      <c r="L33">
        <v>7.4639605588269928</v>
      </c>
      <c r="M33">
        <v>61.433850217055863</v>
      </c>
      <c r="N33">
        <v>53.200523742032274</v>
      </c>
      <c r="O33">
        <v>74.751074286224693</v>
      </c>
      <c r="P33">
        <v>29.949143627109404</v>
      </c>
      <c r="Q33">
        <v>4.992374956091485</v>
      </c>
      <c r="R33">
        <v>9.8819682366672303</v>
      </c>
      <c r="S33">
        <v>6.3406830893463679</v>
      </c>
      <c r="T33">
        <v>0.36592740000000001</v>
      </c>
      <c r="U33">
        <v>62.112069571563374</v>
      </c>
      <c r="V33">
        <v>0.87841726618705041</v>
      </c>
      <c r="W33">
        <v>5.6395311893246731</v>
      </c>
      <c r="X33">
        <v>29.633745368457852</v>
      </c>
      <c r="Y33">
        <v>0</v>
      </c>
      <c r="Z33">
        <v>5.7971999999999984</v>
      </c>
      <c r="AA33">
        <v>18.513577979793244</v>
      </c>
      <c r="AB33">
        <v>19.470258505283525</v>
      </c>
      <c r="AC33">
        <v>14.124610071557475</v>
      </c>
      <c r="AD33">
        <v>13.243365895612012</v>
      </c>
      <c r="AE33">
        <v>24.008369573977422</v>
      </c>
      <c r="AF33">
        <v>5.9271258247520437</v>
      </c>
      <c r="AG33">
        <v>28.67772152917307</v>
      </c>
      <c r="AH33">
        <v>68.823600727199988</v>
      </c>
      <c r="AI33">
        <v>1.5466906714819202</v>
      </c>
      <c r="AJ33">
        <v>0</v>
      </c>
      <c r="AK33">
        <v>27.287740101513478</v>
      </c>
      <c r="AL33">
        <v>58.082299999999996</v>
      </c>
      <c r="AM33">
        <v>5.1082109754138756</v>
      </c>
      <c r="AN33">
        <v>3.2775162406498366E-2</v>
      </c>
      <c r="AO33">
        <v>11.621231999999997</v>
      </c>
      <c r="AP33">
        <v>2.8131701939173115</v>
      </c>
      <c r="AQ33">
        <v>0</v>
      </c>
      <c r="AR33">
        <v>20.850699999999996</v>
      </c>
      <c r="AS33">
        <v>15.609027212160708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1.9660122</v>
      </c>
      <c r="AZ33">
        <v>2.1862071000000003</v>
      </c>
      <c r="BA33">
        <v>1.5791238000000001</v>
      </c>
      <c r="BB33">
        <v>0.66289140000000002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944.53157162313926</v>
      </c>
      <c r="DN33">
        <v>31.045351850182247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281.33799323106547</v>
      </c>
      <c r="L34">
        <v>7.5087465331767742</v>
      </c>
      <c r="M34">
        <v>61.433850217055863</v>
      </c>
      <c r="N34">
        <v>53.200523742032274</v>
      </c>
      <c r="O34">
        <v>74.751074286224693</v>
      </c>
      <c r="P34">
        <v>29.949143627109404</v>
      </c>
      <c r="Q34">
        <v>5.3170498263433963</v>
      </c>
      <c r="R34">
        <v>9.8819682366672303</v>
      </c>
      <c r="S34">
        <v>6.360309135523508</v>
      </c>
      <c r="T34">
        <v>0.36831599999999998</v>
      </c>
      <c r="U34">
        <v>62.112069571563374</v>
      </c>
      <c r="V34">
        <v>0.87841726618705041</v>
      </c>
      <c r="W34">
        <v>5.6395311893246731</v>
      </c>
      <c r="X34">
        <v>19.763735739934535</v>
      </c>
      <c r="Y34">
        <v>0</v>
      </c>
      <c r="Z34">
        <v>5.7971999999999984</v>
      </c>
      <c r="AA34">
        <v>18.513577979793244</v>
      </c>
      <c r="AB34">
        <v>19.470258505283525</v>
      </c>
      <c r="AC34">
        <v>14.124610071557475</v>
      </c>
      <c r="AD34">
        <v>13.243365895612012</v>
      </c>
      <c r="AE34">
        <v>24.008369573977422</v>
      </c>
      <c r="AF34">
        <v>5.9271258247520437</v>
      </c>
      <c r="AG34">
        <v>28.67772152917307</v>
      </c>
      <c r="AH34">
        <v>68.823600727199988</v>
      </c>
      <c r="AI34">
        <v>1.5466906714819202</v>
      </c>
      <c r="AJ34">
        <v>0</v>
      </c>
      <c r="AK34">
        <v>27.287740101513478</v>
      </c>
      <c r="AL34">
        <v>58.082299999999996</v>
      </c>
      <c r="AM34">
        <v>5.1082109754138756</v>
      </c>
      <c r="AN34">
        <v>3.2775162406498366E-2</v>
      </c>
      <c r="AO34">
        <v>11.621231999999997</v>
      </c>
      <c r="AP34">
        <v>2.8131701939173115</v>
      </c>
      <c r="AQ34">
        <v>0</v>
      </c>
      <c r="AR34">
        <v>20.850699999999996</v>
      </c>
      <c r="AS34">
        <v>15.609027212160708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1.9660122</v>
      </c>
      <c r="AZ34">
        <v>2.1862071000000003</v>
      </c>
      <c r="BA34">
        <v>1.5791238000000001</v>
      </c>
      <c r="BB34">
        <v>0.66289140000000002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935.68031965219473</v>
      </c>
      <c r="DN34">
        <v>30.754319874256066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281.33799323106547</v>
      </c>
      <c r="L35">
        <v>7.4639605588269928</v>
      </c>
      <c r="M35">
        <v>61.433850217055863</v>
      </c>
      <c r="N35">
        <v>53.200523742032274</v>
      </c>
      <c r="O35">
        <v>74.751074286224693</v>
      </c>
      <c r="P35">
        <v>29.949143627109404</v>
      </c>
      <c r="Q35">
        <v>4.992374956091485</v>
      </c>
      <c r="R35">
        <v>9.8819682366672303</v>
      </c>
      <c r="S35">
        <v>6.3406830893463679</v>
      </c>
      <c r="T35">
        <v>0.36592740000000001</v>
      </c>
      <c r="U35">
        <v>62.112069571563374</v>
      </c>
      <c r="V35">
        <v>0.87841726618705041</v>
      </c>
      <c r="W35">
        <v>5.6395311893246731</v>
      </c>
      <c r="X35">
        <v>19.763735739934535</v>
      </c>
      <c r="Y35">
        <v>0</v>
      </c>
      <c r="Z35">
        <v>5.7971999999999984</v>
      </c>
      <c r="AA35">
        <v>18.513577979793244</v>
      </c>
      <c r="AB35">
        <v>19.470258505283525</v>
      </c>
      <c r="AC35">
        <v>14.124610071557475</v>
      </c>
      <c r="AD35">
        <v>13.243365895612012</v>
      </c>
      <c r="AE35">
        <v>24.008369573977422</v>
      </c>
      <c r="AF35">
        <v>5.9271258247520437</v>
      </c>
      <c r="AG35">
        <v>28.67772152917307</v>
      </c>
      <c r="AH35">
        <v>68.823600727199988</v>
      </c>
      <c r="AI35">
        <v>7.4241138371855353</v>
      </c>
      <c r="AJ35">
        <v>0</v>
      </c>
      <c r="AK35">
        <v>27.287740101513478</v>
      </c>
      <c r="AL35">
        <v>58.082299999999996</v>
      </c>
      <c r="AM35">
        <v>5.1082109754138756</v>
      </c>
      <c r="AN35">
        <v>3.2775162406498366E-2</v>
      </c>
      <c r="AO35">
        <v>11.621231999999997</v>
      </c>
      <c r="AP35">
        <v>2.8131701939173115</v>
      </c>
      <c r="AQ35">
        <v>0</v>
      </c>
      <c r="AR35">
        <v>20.850699999999996</v>
      </c>
      <c r="AS35">
        <v>15.609027212160708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1.9660122</v>
      </c>
      <c r="AZ35">
        <v>2.1862071000000003</v>
      </c>
      <c r="BA35">
        <v>1.5791238000000001</v>
      </c>
      <c r="BB35">
        <v>0.66289140000000002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940.99181043991666</v>
      </c>
      <c r="DN35">
        <v>30.928776761459044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281.33799323106547</v>
      </c>
      <c r="L36">
        <v>7.4639605588269928</v>
      </c>
      <c r="M36">
        <v>61.433850217055863</v>
      </c>
      <c r="N36">
        <v>53.200523742032274</v>
      </c>
      <c r="O36">
        <v>74.751074286224693</v>
      </c>
      <c r="P36">
        <v>29.949143627109404</v>
      </c>
      <c r="Q36">
        <v>4.992374956091485</v>
      </c>
      <c r="R36">
        <v>9.8825755755296196</v>
      </c>
      <c r="S36">
        <v>6.3406830893463679</v>
      </c>
      <c r="T36">
        <v>0.36592740000000001</v>
      </c>
      <c r="U36">
        <v>62.112069571563374</v>
      </c>
      <c r="V36">
        <v>0.87841726618705041</v>
      </c>
      <c r="W36">
        <v>5.6395311893246731</v>
      </c>
      <c r="X36">
        <v>19.763735739934535</v>
      </c>
      <c r="Y36">
        <v>0</v>
      </c>
      <c r="Z36">
        <v>5.7971999999999984</v>
      </c>
      <c r="AA36">
        <v>18.513577979793244</v>
      </c>
      <c r="AB36">
        <v>19.470258505283525</v>
      </c>
      <c r="AC36">
        <v>14.124610071557475</v>
      </c>
      <c r="AD36">
        <v>13.243365895612012</v>
      </c>
      <c r="AE36">
        <v>24.008369573977422</v>
      </c>
      <c r="AF36">
        <v>5.9271258247520437</v>
      </c>
      <c r="AG36">
        <v>28.67772152917307</v>
      </c>
      <c r="AH36">
        <v>68.823600727199988</v>
      </c>
      <c r="AI36">
        <v>7.4241138371855353</v>
      </c>
      <c r="AJ36">
        <v>0</v>
      </c>
      <c r="AK36">
        <v>27.287740101513478</v>
      </c>
      <c r="AL36">
        <v>58.082299999999996</v>
      </c>
      <c r="AM36">
        <v>5.1082109754138756</v>
      </c>
      <c r="AN36">
        <v>3.2775162406498366E-2</v>
      </c>
      <c r="AO36">
        <v>11.621231999999997</v>
      </c>
      <c r="AP36">
        <v>2.8131701939173115</v>
      </c>
      <c r="AQ36">
        <v>0</v>
      </c>
      <c r="AR36">
        <v>20.850699999999996</v>
      </c>
      <c r="AS36">
        <v>15.609027212160708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1.9660122</v>
      </c>
      <c r="AZ36">
        <v>2.1862071000000003</v>
      </c>
      <c r="BA36">
        <v>1.5791238000000001</v>
      </c>
      <c r="BB36">
        <v>0.66289140000000002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940.99239859026238</v>
      </c>
      <c r="DN36">
        <v>30.92879594997564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281.33799323106547</v>
      </c>
      <c r="L37">
        <v>7.4639605588269928</v>
      </c>
      <c r="M37">
        <v>61.433850217055863</v>
      </c>
      <c r="N37">
        <v>53.200523742032274</v>
      </c>
      <c r="O37">
        <v>74.751074286224693</v>
      </c>
      <c r="P37">
        <v>29.949143627109404</v>
      </c>
      <c r="Q37">
        <v>5.3170498263433963</v>
      </c>
      <c r="R37">
        <v>8.7897623346571567</v>
      </c>
      <c r="S37">
        <v>6.3406830893463679</v>
      </c>
      <c r="T37">
        <v>0.36592740000000001</v>
      </c>
      <c r="U37">
        <v>62.112069571563374</v>
      </c>
      <c r="V37">
        <v>0.87841726618705041</v>
      </c>
      <c r="W37">
        <v>5.6395311893246731</v>
      </c>
      <c r="X37">
        <v>19.763735739934535</v>
      </c>
      <c r="Y37">
        <v>0</v>
      </c>
      <c r="Z37">
        <v>5.7971999999999984</v>
      </c>
      <c r="AA37">
        <v>18.513577979793244</v>
      </c>
      <c r="AB37">
        <v>19.470258505283525</v>
      </c>
      <c r="AC37">
        <v>14.124610071557475</v>
      </c>
      <c r="AD37">
        <v>13.243365895612012</v>
      </c>
      <c r="AE37">
        <v>24.008369573977422</v>
      </c>
      <c r="AF37">
        <v>5.9271258247520437</v>
      </c>
      <c r="AG37">
        <v>28.67772152917307</v>
      </c>
      <c r="AH37">
        <v>68.823600727199988</v>
      </c>
      <c r="AI37">
        <v>7.4241138371855353</v>
      </c>
      <c r="AJ37">
        <v>0</v>
      </c>
      <c r="AK37">
        <v>27.287740101513478</v>
      </c>
      <c r="AL37">
        <v>57.215399999999995</v>
      </c>
      <c r="AM37">
        <v>5.1082109754138756</v>
      </c>
      <c r="AN37">
        <v>3.2775162406498366E-2</v>
      </c>
      <c r="AO37">
        <v>11.621231999999997</v>
      </c>
      <c r="AP37">
        <v>2.8131701939173115</v>
      </c>
      <c r="AQ37">
        <v>0</v>
      </c>
      <c r="AR37">
        <v>20.850699999999996</v>
      </c>
      <c r="AS37">
        <v>15.609027212160708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1.9660122</v>
      </c>
      <c r="AZ37">
        <v>2.1862071000000003</v>
      </c>
      <c r="BA37">
        <v>1.5791238000000001</v>
      </c>
      <c r="BB37">
        <v>0.66289140000000002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939.40935392735719</v>
      </c>
      <c r="DN37">
        <v>30.876802242260364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281.33799323106547</v>
      </c>
      <c r="L38">
        <v>7.4639605588269928</v>
      </c>
      <c r="M38">
        <v>61.433850217055863</v>
      </c>
      <c r="N38">
        <v>53.200523742032274</v>
      </c>
      <c r="O38">
        <v>74.751074286224693</v>
      </c>
      <c r="P38">
        <v>29.949143627109404</v>
      </c>
      <c r="Q38">
        <v>5.3170498263433963</v>
      </c>
      <c r="R38">
        <v>8.7897623346571567</v>
      </c>
      <c r="S38">
        <v>6.3406830893463679</v>
      </c>
      <c r="T38">
        <v>0.36592740000000001</v>
      </c>
      <c r="U38">
        <v>62.112069571563374</v>
      </c>
      <c r="V38">
        <v>0.87841726618705041</v>
      </c>
      <c r="W38">
        <v>5.6395311893246731</v>
      </c>
      <c r="X38">
        <v>19.763735739934535</v>
      </c>
      <c r="Y38">
        <v>0</v>
      </c>
      <c r="Z38">
        <v>5.7971999999999984</v>
      </c>
      <c r="AA38">
        <v>18.513577979793244</v>
      </c>
      <c r="AB38">
        <v>19.470258505283525</v>
      </c>
      <c r="AC38">
        <v>14.124610071557475</v>
      </c>
      <c r="AD38">
        <v>13.243365895612012</v>
      </c>
      <c r="AE38">
        <v>24.008369573977422</v>
      </c>
      <c r="AF38">
        <v>5.9271258247520437</v>
      </c>
      <c r="AG38">
        <v>28.67772152917307</v>
      </c>
      <c r="AH38">
        <v>68.823600727199988</v>
      </c>
      <c r="AI38">
        <v>7.4241138371855353</v>
      </c>
      <c r="AJ38">
        <v>0</v>
      </c>
      <c r="AK38">
        <v>27.287740101513478</v>
      </c>
      <c r="AL38">
        <v>57.215399999999995</v>
      </c>
      <c r="AM38">
        <v>5.1082109754138756</v>
      </c>
      <c r="AN38">
        <v>3.2775162406498366E-2</v>
      </c>
      <c r="AO38">
        <v>11.621231999999997</v>
      </c>
      <c r="AP38">
        <v>2.8131701939173115</v>
      </c>
      <c r="AQ38">
        <v>0</v>
      </c>
      <c r="AR38">
        <v>20.850699999999996</v>
      </c>
      <c r="AS38">
        <v>15.609027212160708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1.9660122</v>
      </c>
      <c r="AZ38">
        <v>2.1862071000000003</v>
      </c>
      <c r="BA38">
        <v>1.5791238000000001</v>
      </c>
      <c r="BB38">
        <v>0.65825909999999999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939.40502132735719</v>
      </c>
      <c r="DN38">
        <v>30.876502542260365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281.36104060797265</v>
      </c>
      <c r="L39">
        <v>7.4639605588269928</v>
      </c>
      <c r="M39">
        <v>61.433850217055863</v>
      </c>
      <c r="N39">
        <v>53.200523742032274</v>
      </c>
      <c r="O39">
        <v>74.751074286224693</v>
      </c>
      <c r="P39">
        <v>29.949143627109404</v>
      </c>
      <c r="Q39">
        <v>5.3170498263433963</v>
      </c>
      <c r="R39">
        <v>8.7897623346571567</v>
      </c>
      <c r="S39">
        <v>6.3406830893463679</v>
      </c>
      <c r="T39">
        <v>0.36592740000000001</v>
      </c>
      <c r="U39">
        <v>62.112069571563374</v>
      </c>
      <c r="V39">
        <v>0.87841726618705041</v>
      </c>
      <c r="W39">
        <v>5.6395311893246731</v>
      </c>
      <c r="X39">
        <v>19.763735739934535</v>
      </c>
      <c r="Y39">
        <v>0</v>
      </c>
      <c r="Z39">
        <v>5.7971999999999984</v>
      </c>
      <c r="AA39">
        <v>18.513577979793244</v>
      </c>
      <c r="AB39">
        <v>19.470258505283525</v>
      </c>
      <c r="AC39">
        <v>14.124610071557475</v>
      </c>
      <c r="AD39">
        <v>13.243365895612012</v>
      </c>
      <c r="AE39">
        <v>24.008369573977422</v>
      </c>
      <c r="AF39">
        <v>5.9271258247520437</v>
      </c>
      <c r="AG39">
        <v>28.67772152917307</v>
      </c>
      <c r="AH39">
        <v>68.823600727199988</v>
      </c>
      <c r="AI39">
        <v>7.4241138371855353</v>
      </c>
      <c r="AJ39">
        <v>0</v>
      </c>
      <c r="AK39">
        <v>27.287740101513478</v>
      </c>
      <c r="AL39">
        <v>57.215399999999995</v>
      </c>
      <c r="AM39">
        <v>5.1082109754138756</v>
      </c>
      <c r="AN39">
        <v>3.2775162406498366E-2</v>
      </c>
      <c r="AO39">
        <v>11.621231999999997</v>
      </c>
      <c r="AP39">
        <v>2.5318531745255801</v>
      </c>
      <c r="AQ39">
        <v>0</v>
      </c>
      <c r="AR39">
        <v>20.850699999999996</v>
      </c>
      <c r="AS39">
        <v>15.609027212160708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1.9660122</v>
      </c>
      <c r="AZ39">
        <v>2.1862071000000003</v>
      </c>
      <c r="BA39">
        <v>1.5791238000000001</v>
      </c>
      <c r="BB39">
        <v>0.65825909999999999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939.15498123349732</v>
      </c>
      <c r="DN39">
        <v>30.868272993635774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281.32646991577622</v>
      </c>
      <c r="L40">
        <v>7.4639605588269928</v>
      </c>
      <c r="M40">
        <v>61.433850217055863</v>
      </c>
      <c r="N40">
        <v>53.200523742032274</v>
      </c>
      <c r="O40">
        <v>74.751074286224693</v>
      </c>
      <c r="P40">
        <v>29.949143627109404</v>
      </c>
      <c r="Q40">
        <v>5.3170498263433963</v>
      </c>
      <c r="R40">
        <v>8.7897623346571567</v>
      </c>
      <c r="S40">
        <v>6.3406830893463679</v>
      </c>
      <c r="T40">
        <v>0.36592740000000001</v>
      </c>
      <c r="U40">
        <v>62.112069571563374</v>
      </c>
      <c r="V40">
        <v>0.87841726618705041</v>
      </c>
      <c r="W40">
        <v>5.6395311893246731</v>
      </c>
      <c r="X40">
        <v>19.763735739934535</v>
      </c>
      <c r="Y40">
        <v>0</v>
      </c>
      <c r="Z40">
        <v>5.7971999999999984</v>
      </c>
      <c r="AA40">
        <v>18.513577979793244</v>
      </c>
      <c r="AB40">
        <v>19.470258505283525</v>
      </c>
      <c r="AC40">
        <v>14.124610071557475</v>
      </c>
      <c r="AD40">
        <v>13.243365895612012</v>
      </c>
      <c r="AE40">
        <v>24.008369573977422</v>
      </c>
      <c r="AF40">
        <v>5.9271258247520437</v>
      </c>
      <c r="AG40">
        <v>28.67772152917307</v>
      </c>
      <c r="AH40">
        <v>68.823600727199988</v>
      </c>
      <c r="AI40">
        <v>7.4241138371855353</v>
      </c>
      <c r="AJ40">
        <v>0</v>
      </c>
      <c r="AK40">
        <v>27.287740101513478</v>
      </c>
      <c r="AL40">
        <v>57.215399999999995</v>
      </c>
      <c r="AM40">
        <v>5.1082109754138756</v>
      </c>
      <c r="AN40">
        <v>3.2775162406498366E-2</v>
      </c>
      <c r="AO40">
        <v>11.621231999999997</v>
      </c>
      <c r="AP40">
        <v>2.5318531745255801</v>
      </c>
      <c r="AQ40">
        <v>0</v>
      </c>
      <c r="AR40">
        <v>20.850699999999996</v>
      </c>
      <c r="AS40">
        <v>15.609027212160708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1.9660122</v>
      </c>
      <c r="AZ40">
        <v>2.1862071000000003</v>
      </c>
      <c r="BA40">
        <v>1.5791238000000001</v>
      </c>
      <c r="BB40">
        <v>0.65825909999999999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939.1215098834914</v>
      </c>
      <c r="DN40">
        <v>30.867173651445203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281.355278950328</v>
      </c>
      <c r="L41">
        <v>7.5087465331767742</v>
      </c>
      <c r="M41">
        <v>61.433850217055863</v>
      </c>
      <c r="N41">
        <v>53.200523742032274</v>
      </c>
      <c r="O41">
        <v>74.751074286224693</v>
      </c>
      <c r="P41">
        <v>29.949143627109404</v>
      </c>
      <c r="Q41">
        <v>5.3170498263433963</v>
      </c>
      <c r="R41">
        <v>8.7897623346571567</v>
      </c>
      <c r="S41">
        <v>6.360309135523508</v>
      </c>
      <c r="T41">
        <v>0.36831599999999998</v>
      </c>
      <c r="U41">
        <v>62.112069571563374</v>
      </c>
      <c r="V41">
        <v>0.87841726618705041</v>
      </c>
      <c r="W41">
        <v>5.6395311893246731</v>
      </c>
      <c r="X41">
        <v>19.763735739934535</v>
      </c>
      <c r="Y41">
        <v>0</v>
      </c>
      <c r="Z41">
        <v>5.7566195999999996</v>
      </c>
      <c r="AA41">
        <v>18.513577979793244</v>
      </c>
      <c r="AB41">
        <v>19.470258505283525</v>
      </c>
      <c r="AC41">
        <v>14.124610071557475</v>
      </c>
      <c r="AD41">
        <v>13.243365895612012</v>
      </c>
      <c r="AE41">
        <v>24.008369573977422</v>
      </c>
      <c r="AF41">
        <v>5.9271258247520437</v>
      </c>
      <c r="AG41">
        <v>28.67772152917307</v>
      </c>
      <c r="AH41">
        <v>68.823600727199988</v>
      </c>
      <c r="AI41">
        <v>7.4241138371855353</v>
      </c>
      <c r="AJ41">
        <v>0</v>
      </c>
      <c r="AK41">
        <v>27.287740101513478</v>
      </c>
      <c r="AL41">
        <v>57.215399999999995</v>
      </c>
      <c r="AM41">
        <v>5.1082109754138756</v>
      </c>
      <c r="AN41">
        <v>3.2775162406498366E-2</v>
      </c>
      <c r="AO41">
        <v>12.912479999999999</v>
      </c>
      <c r="AP41">
        <v>2.5318531745255801</v>
      </c>
      <c r="AQ41">
        <v>0</v>
      </c>
      <c r="AR41">
        <v>20.850699999999996</v>
      </c>
      <c r="AS41">
        <v>15.609027212160708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1.9660122</v>
      </c>
      <c r="AZ41">
        <v>2.1862071000000003</v>
      </c>
      <c r="BA41">
        <v>1.5791238000000001</v>
      </c>
      <c r="BB41">
        <v>0.65825909999999999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940.4249794217402</v>
      </c>
      <c r="DN41">
        <v>30.909981368275073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281.32070825813167</v>
      </c>
      <c r="L42">
        <v>7.5087465331767742</v>
      </c>
      <c r="M42">
        <v>61.433850217055863</v>
      </c>
      <c r="N42">
        <v>53.200523742032274</v>
      </c>
      <c r="O42">
        <v>74.751074286224693</v>
      </c>
      <c r="P42">
        <v>29.949143627109404</v>
      </c>
      <c r="Q42">
        <v>5.3170498263433963</v>
      </c>
      <c r="R42">
        <v>8.7897623346571567</v>
      </c>
      <c r="S42">
        <v>6.360309135523508</v>
      </c>
      <c r="T42">
        <v>0.36831599999999998</v>
      </c>
      <c r="U42">
        <v>62.112069571563374</v>
      </c>
      <c r="V42">
        <v>0.87841726618705041</v>
      </c>
      <c r="W42">
        <v>5.6395311893246731</v>
      </c>
      <c r="X42">
        <v>19.763735739934535</v>
      </c>
      <c r="Y42">
        <v>0</v>
      </c>
      <c r="Z42">
        <v>5.7566195999999996</v>
      </c>
      <c r="AA42">
        <v>18.513577979793244</v>
      </c>
      <c r="AB42">
        <v>19.470258505283525</v>
      </c>
      <c r="AC42">
        <v>14.124610071557475</v>
      </c>
      <c r="AD42">
        <v>13.243365895612012</v>
      </c>
      <c r="AE42">
        <v>24.008369573977422</v>
      </c>
      <c r="AF42">
        <v>5.9271258247520437</v>
      </c>
      <c r="AG42">
        <v>28.67772152917307</v>
      </c>
      <c r="AH42">
        <v>68.823600727199988</v>
      </c>
      <c r="AI42">
        <v>7.4241138371855353</v>
      </c>
      <c r="AJ42">
        <v>0</v>
      </c>
      <c r="AK42">
        <v>27.287740101513478</v>
      </c>
      <c r="AL42">
        <v>57.215399999999995</v>
      </c>
      <c r="AM42">
        <v>2.5541054877069378</v>
      </c>
      <c r="AN42">
        <v>3.2775162406498366E-2</v>
      </c>
      <c r="AO42">
        <v>12.912479999999999</v>
      </c>
      <c r="AP42">
        <v>2.5318531745255801</v>
      </c>
      <c r="AQ42">
        <v>0</v>
      </c>
      <c r="AR42">
        <v>20.850699999999996</v>
      </c>
      <c r="AS42">
        <v>15.609027212160708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1.9660122</v>
      </c>
      <c r="AZ42">
        <v>2.1862071000000003</v>
      </c>
      <c r="BA42">
        <v>1.5791238000000001</v>
      </c>
      <c r="BB42">
        <v>0.65825909999999999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937.91862317679636</v>
      </c>
      <c r="DN42">
        <v>30.827661433315743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280.295456357722</v>
      </c>
      <c r="L43">
        <v>7.464516565190161</v>
      </c>
      <c r="M43">
        <v>61.433850217055863</v>
      </c>
      <c r="N43">
        <v>53.200523742032274</v>
      </c>
      <c r="O43">
        <v>74.751074286224693</v>
      </c>
      <c r="P43">
        <v>29.949143627109404</v>
      </c>
      <c r="Q43">
        <v>5.3090189223487556</v>
      </c>
      <c r="R43">
        <v>8.7789038654885569</v>
      </c>
      <c r="S43">
        <v>6.0340158866621367</v>
      </c>
      <c r="T43">
        <v>0.36419850000000004</v>
      </c>
      <c r="U43">
        <v>62.112069571563374</v>
      </c>
      <c r="V43">
        <v>0.87841726618705041</v>
      </c>
      <c r="W43">
        <v>5.6395311893246731</v>
      </c>
      <c r="X43">
        <v>19.763735739934535</v>
      </c>
      <c r="Y43">
        <v>0</v>
      </c>
      <c r="Z43">
        <v>5.7566195999999996</v>
      </c>
      <c r="AA43">
        <v>18.513577979793244</v>
      </c>
      <c r="AB43">
        <v>19.470258505283525</v>
      </c>
      <c r="AC43">
        <v>14.124610071557475</v>
      </c>
      <c r="AD43">
        <v>13.243365895612012</v>
      </c>
      <c r="AE43">
        <v>24.008369573977422</v>
      </c>
      <c r="AF43">
        <v>5.9271258247520437</v>
      </c>
      <c r="AG43">
        <v>28.67772152917307</v>
      </c>
      <c r="AH43">
        <v>68.823600727199988</v>
      </c>
      <c r="AI43">
        <v>7.4241138371855353</v>
      </c>
      <c r="AJ43">
        <v>0</v>
      </c>
      <c r="AK43">
        <v>27.287740101513478</v>
      </c>
      <c r="AL43">
        <v>57.215399999999995</v>
      </c>
      <c r="AM43">
        <v>2.5541054877069378</v>
      </c>
      <c r="AN43">
        <v>3.2775162406498366E-2</v>
      </c>
      <c r="AO43">
        <v>12.912479999999999</v>
      </c>
      <c r="AP43">
        <v>2.5318531745255801</v>
      </c>
      <c r="AQ43">
        <v>0</v>
      </c>
      <c r="AR43">
        <v>20.850699999999996</v>
      </c>
      <c r="AS43">
        <v>15.609027212160708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1.9660122</v>
      </c>
      <c r="AZ43">
        <v>1.6396559999999998</v>
      </c>
      <c r="BA43">
        <v>1.5791238000000001</v>
      </c>
      <c r="BB43">
        <v>0.65825909999999999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936.01571735949915</v>
      </c>
      <c r="DN43">
        <v>30.765234160191895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280.24966237437786</v>
      </c>
      <c r="L44">
        <v>7.464516565190161</v>
      </c>
      <c r="M44">
        <v>61.433850217055863</v>
      </c>
      <c r="N44">
        <v>53.200523742032274</v>
      </c>
      <c r="O44">
        <v>74.751074286224693</v>
      </c>
      <c r="P44">
        <v>29.949143627109404</v>
      </c>
      <c r="Q44">
        <v>5.3090189223487556</v>
      </c>
      <c r="R44">
        <v>8.7789038654885569</v>
      </c>
      <c r="S44">
        <v>6.0340158866621367</v>
      </c>
      <c r="T44">
        <v>0.36419850000000004</v>
      </c>
      <c r="U44">
        <v>62.112069571563374</v>
      </c>
      <c r="V44">
        <v>0.87841726618705041</v>
      </c>
      <c r="W44">
        <v>5.6395311893246731</v>
      </c>
      <c r="X44">
        <v>19.763735739934535</v>
      </c>
      <c r="Y44">
        <v>0</v>
      </c>
      <c r="Z44">
        <v>5.7566195999999996</v>
      </c>
      <c r="AA44">
        <v>18.513577979793244</v>
      </c>
      <c r="AB44">
        <v>19.470258505283525</v>
      </c>
      <c r="AC44">
        <v>14.124610071557475</v>
      </c>
      <c r="AD44">
        <v>13.243365895612012</v>
      </c>
      <c r="AE44">
        <v>24.008369573977422</v>
      </c>
      <c r="AF44">
        <v>5.9271258247520437</v>
      </c>
      <c r="AG44">
        <v>28.67772152917307</v>
      </c>
      <c r="AH44">
        <v>68.823600727199988</v>
      </c>
      <c r="AI44">
        <v>7.4241138371855353</v>
      </c>
      <c r="AJ44">
        <v>0</v>
      </c>
      <c r="AK44">
        <v>27.287740101513478</v>
      </c>
      <c r="AL44">
        <v>57.215399999999995</v>
      </c>
      <c r="AM44">
        <v>2.5541054877069378</v>
      </c>
      <c r="AN44">
        <v>3.2775162406498366E-2</v>
      </c>
      <c r="AO44">
        <v>12.912479999999999</v>
      </c>
      <c r="AP44">
        <v>2.5318531745255801</v>
      </c>
      <c r="AQ44">
        <v>0</v>
      </c>
      <c r="AR44">
        <v>20.850699999999996</v>
      </c>
      <c r="AS44">
        <v>15.609027212160708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1.9660122</v>
      </c>
      <c r="AZ44">
        <v>1.0931040000000001</v>
      </c>
      <c r="BA44">
        <v>1.5791238000000001</v>
      </c>
      <c r="BB44">
        <v>0.65825909999999999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935.4422082634693</v>
      </c>
      <c r="DN44">
        <v>30.746397272877768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280.295456357722</v>
      </c>
      <c r="L45">
        <v>7.464516565190161</v>
      </c>
      <c r="M45">
        <v>61.433850217055863</v>
      </c>
      <c r="N45">
        <v>53.200523742032274</v>
      </c>
      <c r="O45">
        <v>74.751074286224693</v>
      </c>
      <c r="P45">
        <v>29.949143627109404</v>
      </c>
      <c r="Q45">
        <v>5.3090189223487556</v>
      </c>
      <c r="R45">
        <v>8.7789038654885569</v>
      </c>
      <c r="S45">
        <v>6.0340158866621367</v>
      </c>
      <c r="T45">
        <v>0.36419850000000004</v>
      </c>
      <c r="U45">
        <v>62.112069571563374</v>
      </c>
      <c r="V45">
        <v>0.87841726618705041</v>
      </c>
      <c r="W45">
        <v>5.6395311893246731</v>
      </c>
      <c r="X45">
        <v>19.763735739934535</v>
      </c>
      <c r="Y45">
        <v>0</v>
      </c>
      <c r="Z45">
        <v>5.7566195999999996</v>
      </c>
      <c r="AA45">
        <v>18.513577979793244</v>
      </c>
      <c r="AB45">
        <v>19.470258505283525</v>
      </c>
      <c r="AC45">
        <v>14.124610071557475</v>
      </c>
      <c r="AD45">
        <v>13.243365895612012</v>
      </c>
      <c r="AE45">
        <v>24.008369573977422</v>
      </c>
      <c r="AF45">
        <v>5.9271258247520437</v>
      </c>
      <c r="AG45">
        <v>28.67772152917307</v>
      </c>
      <c r="AH45">
        <v>68.823600727199988</v>
      </c>
      <c r="AI45">
        <v>7.4241138371855353</v>
      </c>
      <c r="AJ45">
        <v>0</v>
      </c>
      <c r="AK45">
        <v>27.287740101513478</v>
      </c>
      <c r="AL45">
        <v>57.215399999999995</v>
      </c>
      <c r="AM45">
        <v>2.5541054877069378</v>
      </c>
      <c r="AN45">
        <v>3.2775162406498366E-2</v>
      </c>
      <c r="AO45">
        <v>12.912479999999999</v>
      </c>
      <c r="AP45">
        <v>2.5318531745255801</v>
      </c>
      <c r="AQ45">
        <v>0</v>
      </c>
      <c r="AR45">
        <v>20.850699999999996</v>
      </c>
      <c r="AS45">
        <v>15.609027212160708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1.9660122</v>
      </c>
      <c r="AZ45">
        <v>1.0931040000000001</v>
      </c>
      <c r="BA45">
        <v>1.5791238000000001</v>
      </c>
      <c r="BB45">
        <v>0.65825909999999999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935.4865461594992</v>
      </c>
      <c r="DN45">
        <v>30.747853360191893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280.20386839103389</v>
      </c>
      <c r="L46">
        <v>7.464516565190161</v>
      </c>
      <c r="M46">
        <v>61.433850217055863</v>
      </c>
      <c r="N46">
        <v>53.200523742032274</v>
      </c>
      <c r="O46">
        <v>74.751074286224693</v>
      </c>
      <c r="P46">
        <v>29.949143627109404</v>
      </c>
      <c r="Q46">
        <v>5.3090189223487556</v>
      </c>
      <c r="R46">
        <v>8.7789038654885569</v>
      </c>
      <c r="S46">
        <v>6.0340158866621367</v>
      </c>
      <c r="T46">
        <v>0.36419850000000004</v>
      </c>
      <c r="U46">
        <v>62.112069571563374</v>
      </c>
      <c r="V46">
        <v>0.87841726618705041</v>
      </c>
      <c r="W46">
        <v>5.6395311893246731</v>
      </c>
      <c r="X46">
        <v>19.763735739934535</v>
      </c>
      <c r="Y46">
        <v>0</v>
      </c>
      <c r="Z46">
        <v>5.7566195999999996</v>
      </c>
      <c r="AA46">
        <v>18.513577979793244</v>
      </c>
      <c r="AB46">
        <v>19.470258505283525</v>
      </c>
      <c r="AC46">
        <v>14.124610071557475</v>
      </c>
      <c r="AD46">
        <v>13.243365895612012</v>
      </c>
      <c r="AE46">
        <v>24.008369573977422</v>
      </c>
      <c r="AF46">
        <v>5.9271258247520437</v>
      </c>
      <c r="AG46">
        <v>28.67772152917307</v>
      </c>
      <c r="AH46">
        <v>68.823600727199988</v>
      </c>
      <c r="AI46">
        <v>7.4241138371855353</v>
      </c>
      <c r="AJ46">
        <v>0</v>
      </c>
      <c r="AK46">
        <v>27.287740101513478</v>
      </c>
      <c r="AL46">
        <v>57.215399999999995</v>
      </c>
      <c r="AM46">
        <v>2.5541054877069378</v>
      </c>
      <c r="AN46">
        <v>3.2775162406498366E-2</v>
      </c>
      <c r="AO46">
        <v>12.912479999999999</v>
      </c>
      <c r="AP46">
        <v>2.5318531745255801</v>
      </c>
      <c r="AQ46">
        <v>0</v>
      </c>
      <c r="AR46">
        <v>22.790299999999995</v>
      </c>
      <c r="AS46">
        <v>15.609027212160708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1.9660122</v>
      </c>
      <c r="AZ46">
        <v>1.0931040000000001</v>
      </c>
      <c r="BA46">
        <v>1.5791238000000001</v>
      </c>
      <c r="BB46">
        <v>0.65825909999999999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937.27579218514495</v>
      </c>
      <c r="DN46">
        <v>30.806619367858151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280.295456357722</v>
      </c>
      <c r="L47">
        <v>7.464516565190161</v>
      </c>
      <c r="M47">
        <v>61.433850217055863</v>
      </c>
      <c r="N47">
        <v>53.200523742032274</v>
      </c>
      <c r="O47">
        <v>74.751074286224693</v>
      </c>
      <c r="P47">
        <v>29.949143627109404</v>
      </c>
      <c r="Q47">
        <v>5.3090189223487556</v>
      </c>
      <c r="R47">
        <v>8.675317559252651</v>
      </c>
      <c r="S47">
        <v>6.0340158866621367</v>
      </c>
      <c r="T47">
        <v>0.35959229999999998</v>
      </c>
      <c r="U47">
        <v>62.112069571563374</v>
      </c>
      <c r="V47">
        <v>0.87841726618705041</v>
      </c>
      <c r="W47">
        <v>5.6395311893246731</v>
      </c>
      <c r="X47">
        <v>19.763735739934535</v>
      </c>
      <c r="Y47">
        <v>0</v>
      </c>
      <c r="Z47">
        <v>5.7566195999999996</v>
      </c>
      <c r="AA47">
        <v>18.513577979793244</v>
      </c>
      <c r="AB47">
        <v>19.470258505283525</v>
      </c>
      <c r="AC47">
        <v>14.124610071557475</v>
      </c>
      <c r="AD47">
        <v>13.243365895612012</v>
      </c>
      <c r="AE47">
        <v>24.008369573977422</v>
      </c>
      <c r="AF47">
        <v>5.9271258247520437</v>
      </c>
      <c r="AG47">
        <v>28.67772152917307</v>
      </c>
      <c r="AH47">
        <v>68.823600727199988</v>
      </c>
      <c r="AI47">
        <v>7.4241138371855353</v>
      </c>
      <c r="AJ47">
        <v>0</v>
      </c>
      <c r="AK47">
        <v>27.287740101513478</v>
      </c>
      <c r="AL47">
        <v>39.877399999999994</v>
      </c>
      <c r="AM47">
        <v>2.5541054877069378</v>
      </c>
      <c r="AN47">
        <v>3.2775162406498366E-2</v>
      </c>
      <c r="AO47">
        <v>12.912479999999999</v>
      </c>
      <c r="AP47">
        <v>2.5318531745255801</v>
      </c>
      <c r="AQ47">
        <v>0</v>
      </c>
      <c r="AR47">
        <v>22.790299999999995</v>
      </c>
      <c r="AS47">
        <v>15.609027212160708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1.9660122</v>
      </c>
      <c r="AZ47">
        <v>1.0489374</v>
      </c>
      <c r="BA47">
        <v>1.5791238000000001</v>
      </c>
      <c r="BB47">
        <v>0.65413890000000008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920.42644850207</v>
      </c>
      <c r="DN47">
        <v>30.253071711385136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280.20386839103389</v>
      </c>
      <c r="L48">
        <v>7.464516565190161</v>
      </c>
      <c r="M48">
        <v>61.41630763319786</v>
      </c>
      <c r="N48">
        <v>53.200523742032274</v>
      </c>
      <c r="O48">
        <v>74.751074286224693</v>
      </c>
      <c r="P48">
        <v>29.949143627109404</v>
      </c>
      <c r="Q48">
        <v>5.3090189223487556</v>
      </c>
      <c r="R48">
        <v>8.675317559252651</v>
      </c>
      <c r="S48">
        <v>6.0340158866621367</v>
      </c>
      <c r="T48">
        <v>0.35959229999999998</v>
      </c>
      <c r="U48">
        <v>62.112069571563374</v>
      </c>
      <c r="V48">
        <v>0.87841726618705041</v>
      </c>
      <c r="W48">
        <v>5.6395311893246731</v>
      </c>
      <c r="X48">
        <v>19.763735739934535</v>
      </c>
      <c r="Y48">
        <v>0</v>
      </c>
      <c r="Z48">
        <v>5.7566195999999996</v>
      </c>
      <c r="AA48">
        <v>18.513577979793244</v>
      </c>
      <c r="AB48">
        <v>19.470258505283525</v>
      </c>
      <c r="AC48">
        <v>14.124610071557475</v>
      </c>
      <c r="AD48">
        <v>13.243365895612012</v>
      </c>
      <c r="AE48">
        <v>24.008369573977422</v>
      </c>
      <c r="AF48">
        <v>5.9271258247520437</v>
      </c>
      <c r="AG48">
        <v>28.67772152917307</v>
      </c>
      <c r="AH48">
        <v>68.823600727199988</v>
      </c>
      <c r="AI48">
        <v>7.4241138371855353</v>
      </c>
      <c r="AJ48">
        <v>0</v>
      </c>
      <c r="AK48">
        <v>27.287740101513478</v>
      </c>
      <c r="AL48">
        <v>39.877399999999994</v>
      </c>
      <c r="AM48">
        <v>2.5541054877069378</v>
      </c>
      <c r="AN48">
        <v>3.2775162406498366E-2</v>
      </c>
      <c r="AO48">
        <v>12.912479999999999</v>
      </c>
      <c r="AP48">
        <v>2.5318531745255801</v>
      </c>
      <c r="AQ48">
        <v>0</v>
      </c>
      <c r="AR48">
        <v>20.850699999999996</v>
      </c>
      <c r="AS48">
        <v>15.609027212160708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1.9660122</v>
      </c>
      <c r="AZ48">
        <v>1.0489374</v>
      </c>
      <c r="BA48">
        <v>1.5791238000000001</v>
      </c>
      <c r="BB48">
        <v>0.65413890000000008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918.44286740466237</v>
      </c>
      <c r="DN48">
        <v>30.187922258246683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280.295456357722</v>
      </c>
      <c r="L49">
        <v>7.4272906540032197</v>
      </c>
      <c r="M49">
        <v>63.769274218179262</v>
      </c>
      <c r="N49">
        <v>53.200523742032274</v>
      </c>
      <c r="O49">
        <v>74.751074286224693</v>
      </c>
      <c r="P49">
        <v>29.949143627109404</v>
      </c>
      <c r="Q49">
        <v>5.3090189223487556</v>
      </c>
      <c r="R49">
        <v>8.737506649040407</v>
      </c>
      <c r="S49">
        <v>6.0340158866621367</v>
      </c>
      <c r="T49">
        <v>0.35959229999999998</v>
      </c>
      <c r="U49">
        <v>62.112069571563374</v>
      </c>
      <c r="V49">
        <v>3.6720916187050356</v>
      </c>
      <c r="W49">
        <v>5.6395311893246731</v>
      </c>
      <c r="X49">
        <v>42.921431939368901</v>
      </c>
      <c r="Y49">
        <v>0</v>
      </c>
      <c r="Z49">
        <v>5.7566195999999996</v>
      </c>
      <c r="AA49">
        <v>18.513577979793244</v>
      </c>
      <c r="AB49">
        <v>19.470258505283525</v>
      </c>
      <c r="AC49">
        <v>14.124610071557475</v>
      </c>
      <c r="AD49">
        <v>13.243365895612012</v>
      </c>
      <c r="AE49">
        <v>24.008369573977422</v>
      </c>
      <c r="AF49">
        <v>5.9271258247520437</v>
      </c>
      <c r="AG49">
        <v>28.67772152917307</v>
      </c>
      <c r="AH49">
        <v>68.823600727199988</v>
      </c>
      <c r="AI49">
        <v>7.4241138371855353</v>
      </c>
      <c r="AJ49">
        <v>0</v>
      </c>
      <c r="AK49">
        <v>27.287740101513478</v>
      </c>
      <c r="AL49">
        <v>39.877399999999994</v>
      </c>
      <c r="AM49">
        <v>2.5541054877069378</v>
      </c>
      <c r="AN49">
        <v>3.2775162406498366E-2</v>
      </c>
      <c r="AO49">
        <v>12.912479999999999</v>
      </c>
      <c r="AP49">
        <v>2.5318531745255801</v>
      </c>
      <c r="AQ49">
        <v>0</v>
      </c>
      <c r="AR49">
        <v>20.850699999999996</v>
      </c>
      <c r="AS49">
        <v>15.609027212160708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1.9660122</v>
      </c>
      <c r="AZ49">
        <v>1.0489374</v>
      </c>
      <c r="BA49">
        <v>1.5791238000000001</v>
      </c>
      <c r="BB49">
        <v>0.6746103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945.97840541589017</v>
      </c>
      <c r="DN49">
        <v>31.093743929241398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280.94907686208177</v>
      </c>
      <c r="L50">
        <v>7.4814576825974539</v>
      </c>
      <c r="M50">
        <v>64.940696266386638</v>
      </c>
      <c r="N50">
        <v>53.200523742032274</v>
      </c>
      <c r="O50">
        <v>74.751074286224693</v>
      </c>
      <c r="P50">
        <v>29.949143627109404</v>
      </c>
      <c r="Q50">
        <v>5.3158586332583448</v>
      </c>
      <c r="R50">
        <v>8.737506649040407</v>
      </c>
      <c r="S50">
        <v>6.3501335732773132</v>
      </c>
      <c r="T50">
        <v>0.36383219999999994</v>
      </c>
      <c r="U50">
        <v>62.112069571563374</v>
      </c>
      <c r="V50">
        <v>3.6720916187050356</v>
      </c>
      <c r="W50">
        <v>5.6395311893246731</v>
      </c>
      <c r="X50">
        <v>42.921431939368901</v>
      </c>
      <c r="Y50">
        <v>0</v>
      </c>
      <c r="Z50">
        <v>5.7566195999999996</v>
      </c>
      <c r="AA50">
        <v>18.513577979793244</v>
      </c>
      <c r="AB50">
        <v>19.470258505283525</v>
      </c>
      <c r="AC50">
        <v>14.124610071557475</v>
      </c>
      <c r="AD50">
        <v>13.243365895612012</v>
      </c>
      <c r="AE50">
        <v>24.008369573977422</v>
      </c>
      <c r="AF50">
        <v>5.9271258247520437</v>
      </c>
      <c r="AG50">
        <v>28.67772152917307</v>
      </c>
      <c r="AH50">
        <v>68.823600727199988</v>
      </c>
      <c r="AI50">
        <v>7.4241138371855353</v>
      </c>
      <c r="AJ50">
        <v>0</v>
      </c>
      <c r="AK50">
        <v>27.287740101513478</v>
      </c>
      <c r="AL50">
        <v>39.877399999999994</v>
      </c>
      <c r="AM50">
        <v>2.5541054877069378</v>
      </c>
      <c r="AN50">
        <v>3.2775162406498366E-2</v>
      </c>
      <c r="AO50">
        <v>12.912479999999999</v>
      </c>
      <c r="AP50">
        <v>2.5318531745255801</v>
      </c>
      <c r="AQ50">
        <v>0</v>
      </c>
      <c r="AR50">
        <v>20.850699999999996</v>
      </c>
      <c r="AS50">
        <v>15.609027212160708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1.9660122</v>
      </c>
      <c r="AZ50">
        <v>1.0489374</v>
      </c>
      <c r="BA50">
        <v>1.5791238000000001</v>
      </c>
      <c r="BB50">
        <v>0.6746103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948.1147163755785</v>
      </c>
      <c r="DN50">
        <v>31.163839848239235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280.76513519544869</v>
      </c>
      <c r="L51">
        <v>7.2174496067904554</v>
      </c>
      <c r="M51">
        <v>64.940696266386638</v>
      </c>
      <c r="N51">
        <v>53.200523742032274</v>
      </c>
      <c r="O51">
        <v>74.751074286224693</v>
      </c>
      <c r="P51">
        <v>29.949143627109404</v>
      </c>
      <c r="Q51">
        <v>5.2523079276116782</v>
      </c>
      <c r="R51">
        <v>8.737506649040407</v>
      </c>
      <c r="S51">
        <v>6.1174741800804613</v>
      </c>
      <c r="T51">
        <v>0.33260580000000001</v>
      </c>
      <c r="U51">
        <v>62.112069571563374</v>
      </c>
      <c r="V51">
        <v>3.6720916187050356</v>
      </c>
      <c r="W51">
        <v>5.6395311893246731</v>
      </c>
      <c r="X51">
        <v>42.921431939368901</v>
      </c>
      <c r="Y51">
        <v>0</v>
      </c>
      <c r="Z51">
        <v>5.7566195999999996</v>
      </c>
      <c r="AA51">
        <v>18.513577979793244</v>
      </c>
      <c r="AB51">
        <v>19.470258505283525</v>
      </c>
      <c r="AC51">
        <v>14.124610071557475</v>
      </c>
      <c r="AD51">
        <v>13.243365895612012</v>
      </c>
      <c r="AE51">
        <v>24.008369573977422</v>
      </c>
      <c r="AF51">
        <v>5.9271258247520437</v>
      </c>
      <c r="AG51">
        <v>28.67772152917307</v>
      </c>
      <c r="AH51">
        <v>68.823600727199988</v>
      </c>
      <c r="AI51">
        <v>1.5466906714819202</v>
      </c>
      <c r="AJ51">
        <v>0</v>
      </c>
      <c r="AK51">
        <v>27.287740101513478</v>
      </c>
      <c r="AL51">
        <v>39.877399999999994</v>
      </c>
      <c r="AM51">
        <v>2.5541054877069378</v>
      </c>
      <c r="AN51">
        <v>3.2775162406498366E-2</v>
      </c>
      <c r="AO51">
        <v>12.912479999999999</v>
      </c>
      <c r="AP51">
        <v>5.3450233684428916</v>
      </c>
      <c r="AQ51">
        <v>0</v>
      </c>
      <c r="AR51">
        <v>20.850699999999996</v>
      </c>
      <c r="AS51">
        <v>15.609027212160708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1.9660122</v>
      </c>
      <c r="AZ51">
        <v>1.0489374</v>
      </c>
      <c r="BA51">
        <v>1.5791238000000001</v>
      </c>
      <c r="BB51">
        <v>0.6746103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944.39696258591721</v>
      </c>
      <c r="DN51">
        <v>31.041954424830486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280.67574665947041</v>
      </c>
      <c r="L52">
        <v>7.2174496067904554</v>
      </c>
      <c r="M52">
        <v>64.940696266386638</v>
      </c>
      <c r="N52">
        <v>53.200523742032274</v>
      </c>
      <c r="O52">
        <v>74.751074286224693</v>
      </c>
      <c r="P52">
        <v>29.949143627109404</v>
      </c>
      <c r="Q52">
        <v>5.2523079276116782</v>
      </c>
      <c r="R52">
        <v>8.737506649040407</v>
      </c>
      <c r="S52">
        <v>6.1174741800804613</v>
      </c>
      <c r="T52">
        <v>0.33260580000000001</v>
      </c>
      <c r="U52">
        <v>62.112069571563374</v>
      </c>
      <c r="V52">
        <v>3.6720916187050356</v>
      </c>
      <c r="W52">
        <v>5.6395311893246731</v>
      </c>
      <c r="X52">
        <v>42.921431939368901</v>
      </c>
      <c r="Y52">
        <v>0</v>
      </c>
      <c r="Z52">
        <v>5.7566195999999996</v>
      </c>
      <c r="AA52">
        <v>18.513577979793244</v>
      </c>
      <c r="AB52">
        <v>19.470258505283525</v>
      </c>
      <c r="AC52">
        <v>14.124610071557475</v>
      </c>
      <c r="AD52">
        <v>13.243365895612012</v>
      </c>
      <c r="AE52">
        <v>24.008369573977422</v>
      </c>
      <c r="AF52">
        <v>5.9271258247520437</v>
      </c>
      <c r="AG52">
        <v>28.67772152917307</v>
      </c>
      <c r="AH52">
        <v>68.823600727199988</v>
      </c>
      <c r="AI52">
        <v>1.5466906714819202</v>
      </c>
      <c r="AJ52">
        <v>0</v>
      </c>
      <c r="AK52">
        <v>27.287740101513478</v>
      </c>
      <c r="AL52">
        <v>39.877399999999994</v>
      </c>
      <c r="AM52">
        <v>2.5541054877069378</v>
      </c>
      <c r="AN52">
        <v>3.2775162406498366E-2</v>
      </c>
      <c r="AO52">
        <v>12.912479999999999</v>
      </c>
      <c r="AP52">
        <v>5.3450233684428916</v>
      </c>
      <c r="AQ52">
        <v>0</v>
      </c>
      <c r="AR52">
        <v>20.850699999999996</v>
      </c>
      <c r="AS52">
        <v>15.609027212160708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1.9660122</v>
      </c>
      <c r="AZ52">
        <v>1.0489374</v>
      </c>
      <c r="BA52">
        <v>1.5791238000000001</v>
      </c>
      <c r="BB52">
        <v>0.6746103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944.31041606966824</v>
      </c>
      <c r="DN52">
        <v>31.039112405101172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280.76513519544869</v>
      </c>
      <c r="L53">
        <v>7.2174496067904554</v>
      </c>
      <c r="M53">
        <v>64.940696266386638</v>
      </c>
      <c r="N53">
        <v>53.200523742032274</v>
      </c>
      <c r="O53">
        <v>74.751074286224693</v>
      </c>
      <c r="P53">
        <v>29.949143627109404</v>
      </c>
      <c r="Q53">
        <v>5.2523079276116782</v>
      </c>
      <c r="R53">
        <v>7.8452281326324096</v>
      </c>
      <c r="S53">
        <v>6.1174741800804613</v>
      </c>
      <c r="T53">
        <v>0.33260580000000001</v>
      </c>
      <c r="U53">
        <v>62.112069571563374</v>
      </c>
      <c r="V53">
        <v>3.6720916187050356</v>
      </c>
      <c r="W53">
        <v>5.6395311893246731</v>
      </c>
      <c r="X53">
        <v>42.921431939368901</v>
      </c>
      <c r="Y53">
        <v>0</v>
      </c>
      <c r="Z53">
        <v>5.7566195999999996</v>
      </c>
      <c r="AA53">
        <v>18.513577979793244</v>
      </c>
      <c r="AB53">
        <v>19.470258505283525</v>
      </c>
      <c r="AC53">
        <v>14.124610071557475</v>
      </c>
      <c r="AD53">
        <v>13.243365895612012</v>
      </c>
      <c r="AE53">
        <v>24.008369573977422</v>
      </c>
      <c r="AF53">
        <v>6.1439713693073275</v>
      </c>
      <c r="AG53">
        <v>28.67772152917307</v>
      </c>
      <c r="AH53">
        <v>68.823600727199988</v>
      </c>
      <c r="AI53">
        <v>1.5466906714819202</v>
      </c>
      <c r="AJ53">
        <v>0</v>
      </c>
      <c r="AK53">
        <v>27.287740101513478</v>
      </c>
      <c r="AL53">
        <v>39.877399999999994</v>
      </c>
      <c r="AM53">
        <v>2.5541054877069378</v>
      </c>
      <c r="AN53">
        <v>3.2775162406498366E-2</v>
      </c>
      <c r="AO53">
        <v>12.912479999999999</v>
      </c>
      <c r="AP53">
        <v>5.3450233684428916</v>
      </c>
      <c r="AQ53">
        <v>0</v>
      </c>
      <c r="AR53">
        <v>20.850699999999996</v>
      </c>
      <c r="AS53">
        <v>15.609027212160708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1.9660122</v>
      </c>
      <c r="AZ53">
        <v>1.0489374</v>
      </c>
      <c r="BA53">
        <v>1.5791238000000001</v>
      </c>
      <c r="BB53">
        <v>0.6746103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943.74300853483066</v>
      </c>
      <c r="DN53">
        <v>31.020475504064436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280.67574665947041</v>
      </c>
      <c r="L54">
        <v>7.2174496067904554</v>
      </c>
      <c r="M54">
        <v>64.940696266386638</v>
      </c>
      <c r="N54">
        <v>53.200523742032274</v>
      </c>
      <c r="O54">
        <v>74.751074286224693</v>
      </c>
      <c r="P54">
        <v>29.949143627109404</v>
      </c>
      <c r="Q54">
        <v>5.2523079276116782</v>
      </c>
      <c r="R54">
        <v>7.8452281326324096</v>
      </c>
      <c r="S54">
        <v>6.1174741800804613</v>
      </c>
      <c r="T54">
        <v>0.33260580000000001</v>
      </c>
      <c r="U54">
        <v>62.112069571563374</v>
      </c>
      <c r="V54">
        <v>3.6720916187050356</v>
      </c>
      <c r="W54">
        <v>5.6395311893246731</v>
      </c>
      <c r="X54">
        <v>42.921431939368901</v>
      </c>
      <c r="Y54">
        <v>0</v>
      </c>
      <c r="Z54">
        <v>5.7566195999999996</v>
      </c>
      <c r="AA54">
        <v>18.513577979793244</v>
      </c>
      <c r="AB54">
        <v>19.470258505283525</v>
      </c>
      <c r="AC54">
        <v>14.124610071557475</v>
      </c>
      <c r="AD54">
        <v>13.243365895612012</v>
      </c>
      <c r="AE54">
        <v>24.008369573977422</v>
      </c>
      <c r="AF54">
        <v>6.1439713693073275</v>
      </c>
      <c r="AG54">
        <v>28.67772152917307</v>
      </c>
      <c r="AH54">
        <v>68.823600727199988</v>
      </c>
      <c r="AI54">
        <v>1.5466906714819202</v>
      </c>
      <c r="AJ54">
        <v>0</v>
      </c>
      <c r="AK54">
        <v>27.287740101513478</v>
      </c>
      <c r="AL54">
        <v>39.877399999999994</v>
      </c>
      <c r="AM54">
        <v>2.5541054877069378</v>
      </c>
      <c r="AN54">
        <v>3.2775162406498366E-2</v>
      </c>
      <c r="AO54">
        <v>12.912479999999999</v>
      </c>
      <c r="AP54">
        <v>5.3450233684428916</v>
      </c>
      <c r="AQ54">
        <v>0</v>
      </c>
      <c r="AR54">
        <v>20.850699999999996</v>
      </c>
      <c r="AS54">
        <v>15.609027212160708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1.9660122</v>
      </c>
      <c r="AZ54">
        <v>1.0489374</v>
      </c>
      <c r="BA54">
        <v>1.5791238000000001</v>
      </c>
      <c r="BB54">
        <v>0.6746103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943.65646201858169</v>
      </c>
      <c r="DN54">
        <v>31.017633484335121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280.0013588124138</v>
      </c>
      <c r="L55">
        <v>7.2174496067904554</v>
      </c>
      <c r="M55">
        <v>64.940696266386638</v>
      </c>
      <c r="N55">
        <v>53.200523742032274</v>
      </c>
      <c r="O55">
        <v>74.751074286224693</v>
      </c>
      <c r="P55">
        <v>29.949143627109404</v>
      </c>
      <c r="Q55">
        <v>5.2449433819089384</v>
      </c>
      <c r="R55">
        <v>7.6667722508529828</v>
      </c>
      <c r="S55">
        <v>5.7384365993680095</v>
      </c>
      <c r="T55">
        <v>0.32746140000000001</v>
      </c>
      <c r="U55">
        <v>62.112069571563374</v>
      </c>
      <c r="V55">
        <v>3.6720916187050356</v>
      </c>
      <c r="W55">
        <v>5.6395311893246731</v>
      </c>
      <c r="X55">
        <v>42.921431939368901</v>
      </c>
      <c r="Y55">
        <v>0</v>
      </c>
      <c r="Z55">
        <v>5.7566195999999996</v>
      </c>
      <c r="AA55">
        <v>18.513577979793244</v>
      </c>
      <c r="AB55">
        <v>19.470258505283525</v>
      </c>
      <c r="AC55">
        <v>14.124610071557475</v>
      </c>
      <c r="AD55">
        <v>17.657821040415655</v>
      </c>
      <c r="AE55">
        <v>24.008369573977422</v>
      </c>
      <c r="AF55">
        <v>6.1439713693073275</v>
      </c>
      <c r="AG55">
        <v>28.67772152917307</v>
      </c>
      <c r="AH55">
        <v>68.823600727199988</v>
      </c>
      <c r="AI55">
        <v>1.5466906714819202</v>
      </c>
      <c r="AJ55">
        <v>0</v>
      </c>
      <c r="AK55">
        <v>27.287740101513478</v>
      </c>
      <c r="AL55">
        <v>39.877399999999994</v>
      </c>
      <c r="AM55">
        <v>2.5541054877069378</v>
      </c>
      <c r="AN55">
        <v>3.2775162406498366E-2</v>
      </c>
      <c r="AO55">
        <v>12.912479999999999</v>
      </c>
      <c r="AP55">
        <v>5.3450233684428916</v>
      </c>
      <c r="AQ55">
        <v>0</v>
      </c>
      <c r="AR55">
        <v>20.850699999999996</v>
      </c>
      <c r="AS55">
        <v>15.609027212160708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1.9660122</v>
      </c>
      <c r="AZ55">
        <v>1.0931040000000001</v>
      </c>
      <c r="BA55">
        <v>1.5791238000000001</v>
      </c>
      <c r="BB55">
        <v>0.6746103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946.76839991125041</v>
      </c>
      <c r="DN55">
        <v>31.119927081218858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279.90839237659759</v>
      </c>
      <c r="L56">
        <v>7.2174496067904554</v>
      </c>
      <c r="M56">
        <v>64.940696266386638</v>
      </c>
      <c r="N56">
        <v>53.200523742032274</v>
      </c>
      <c r="O56">
        <v>74.751074286224693</v>
      </c>
      <c r="P56">
        <v>29.949143627109404</v>
      </c>
      <c r="Q56">
        <v>5.2449433819089384</v>
      </c>
      <c r="R56">
        <v>7.6667722508529828</v>
      </c>
      <c r="S56">
        <v>5.7384365993680095</v>
      </c>
      <c r="T56">
        <v>0.32746140000000001</v>
      </c>
      <c r="U56">
        <v>62.112069571563374</v>
      </c>
      <c r="V56">
        <v>3.6720916187050356</v>
      </c>
      <c r="W56">
        <v>5.6395311893246731</v>
      </c>
      <c r="X56">
        <v>42.921431939368901</v>
      </c>
      <c r="Y56">
        <v>0</v>
      </c>
      <c r="Z56">
        <v>5.7566195999999996</v>
      </c>
      <c r="AA56">
        <v>18.513577979793244</v>
      </c>
      <c r="AB56">
        <v>19.470258505283525</v>
      </c>
      <c r="AC56">
        <v>14.124610071557475</v>
      </c>
      <c r="AD56">
        <v>17.657821040415655</v>
      </c>
      <c r="AE56">
        <v>24.008369573977422</v>
      </c>
      <c r="AF56">
        <v>6.1439713693073275</v>
      </c>
      <c r="AG56">
        <v>28.67772152917307</v>
      </c>
      <c r="AH56">
        <v>68.823600727199988</v>
      </c>
      <c r="AI56">
        <v>1.5466906714819202</v>
      </c>
      <c r="AJ56">
        <v>0</v>
      </c>
      <c r="AK56">
        <v>27.287740101513478</v>
      </c>
      <c r="AL56">
        <v>39.877399999999994</v>
      </c>
      <c r="AM56">
        <v>2.5541054877069378</v>
      </c>
      <c r="AN56">
        <v>3.2775162406498366E-2</v>
      </c>
      <c r="AO56">
        <v>12.912479999999999</v>
      </c>
      <c r="AP56">
        <v>5.3450233684428916</v>
      </c>
      <c r="AQ56">
        <v>0</v>
      </c>
      <c r="AR56">
        <v>20.850699999999996</v>
      </c>
      <c r="AS56">
        <v>15.609027212160708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1.9660122</v>
      </c>
      <c r="AZ56">
        <v>1.0931040000000001</v>
      </c>
      <c r="BA56">
        <v>1.5791238000000001</v>
      </c>
      <c r="BB56">
        <v>0.6746103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946.6783896834562</v>
      </c>
      <c r="DN56">
        <v>31.116970873196859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280.0013588124138</v>
      </c>
      <c r="L57">
        <v>7.155428309308145</v>
      </c>
      <c r="M57">
        <v>64.940696266386638</v>
      </c>
      <c r="N57">
        <v>53.200523742032274</v>
      </c>
      <c r="O57">
        <v>74.751074286224693</v>
      </c>
      <c r="P57">
        <v>29.949143627109404</v>
      </c>
      <c r="Q57">
        <v>5.2449433819089384</v>
      </c>
      <c r="R57">
        <v>7.5929076180854329</v>
      </c>
      <c r="S57">
        <v>5.7384365993680095</v>
      </c>
      <c r="T57">
        <v>0.32746140000000001</v>
      </c>
      <c r="U57">
        <v>62.112069571563374</v>
      </c>
      <c r="V57">
        <v>3.6720916187050356</v>
      </c>
      <c r="W57">
        <v>5.6395311893246731</v>
      </c>
      <c r="X57">
        <v>42.921431939368901</v>
      </c>
      <c r="Y57">
        <v>0</v>
      </c>
      <c r="Z57">
        <v>5.7566195999999996</v>
      </c>
      <c r="AA57">
        <v>18.513577979793244</v>
      </c>
      <c r="AB57">
        <v>19.470258505283525</v>
      </c>
      <c r="AC57">
        <v>14.124610071557475</v>
      </c>
      <c r="AD57">
        <v>17.657821040415655</v>
      </c>
      <c r="AE57">
        <v>24.008369573977422</v>
      </c>
      <c r="AF57">
        <v>6.1439713693073275</v>
      </c>
      <c r="AG57">
        <v>28.67772152917307</v>
      </c>
      <c r="AH57">
        <v>68.823600727199988</v>
      </c>
      <c r="AI57">
        <v>1.5466906714819202</v>
      </c>
      <c r="AJ57">
        <v>0</v>
      </c>
      <c r="AK57">
        <v>27.287740101513478</v>
      </c>
      <c r="AL57">
        <v>39.877399999999994</v>
      </c>
      <c r="AM57">
        <v>2.5541054877069378</v>
      </c>
      <c r="AN57">
        <v>3.2775162406498366E-2</v>
      </c>
      <c r="AO57">
        <v>12.912479999999999</v>
      </c>
      <c r="AP57">
        <v>3.3758042327007729</v>
      </c>
      <c r="AQ57">
        <v>0</v>
      </c>
      <c r="AR57">
        <v>20.850699999999996</v>
      </c>
      <c r="AS57">
        <v>15.609027212160708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1.9660122</v>
      </c>
      <c r="AZ57">
        <v>1.0931040000000001</v>
      </c>
      <c r="BA57">
        <v>1.5791238000000001</v>
      </c>
      <c r="BB57">
        <v>0.65413890000000008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944.71120621868454</v>
      </c>
      <c r="DN57">
        <v>31.051544307792682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279.90839237659759</v>
      </c>
      <c r="L58">
        <v>7.155428309308145</v>
      </c>
      <c r="M58">
        <v>64.940696266386638</v>
      </c>
      <c r="N58">
        <v>53.200523742032274</v>
      </c>
      <c r="O58">
        <v>74.751074286224693</v>
      </c>
      <c r="P58">
        <v>29.949143627109404</v>
      </c>
      <c r="Q58">
        <v>5.2449433819089384</v>
      </c>
      <c r="R58">
        <v>7.5929076180854329</v>
      </c>
      <c r="S58">
        <v>5.7384365993680095</v>
      </c>
      <c r="T58">
        <v>0.32746140000000001</v>
      </c>
      <c r="U58">
        <v>62.112069571563374</v>
      </c>
      <c r="V58">
        <v>6.7925811151079145</v>
      </c>
      <c r="W58">
        <v>9.6417233213894882</v>
      </c>
      <c r="X58">
        <v>58.917705553878413</v>
      </c>
      <c r="Y58">
        <v>0</v>
      </c>
      <c r="Z58">
        <v>5.7566195999999996</v>
      </c>
      <c r="AA58">
        <v>18.513577979793244</v>
      </c>
      <c r="AB58">
        <v>19.470258505283525</v>
      </c>
      <c r="AC58">
        <v>14.124610071557475</v>
      </c>
      <c r="AD58">
        <v>17.657821040415655</v>
      </c>
      <c r="AE58">
        <v>24.008369573977422</v>
      </c>
      <c r="AF58">
        <v>6.1439713693073275</v>
      </c>
      <c r="AG58">
        <v>28.67772152917307</v>
      </c>
      <c r="AH58">
        <v>68.823600727199988</v>
      </c>
      <c r="AI58">
        <v>1.5466906714819202</v>
      </c>
      <c r="AJ58">
        <v>0</v>
      </c>
      <c r="AK58">
        <v>27.287740101513478</v>
      </c>
      <c r="AL58">
        <v>39.877399999999994</v>
      </c>
      <c r="AM58">
        <v>2.5541054877069378</v>
      </c>
      <c r="AN58">
        <v>3.2775162406498366E-2</v>
      </c>
      <c r="AO58">
        <v>12.912479999999999</v>
      </c>
      <c r="AP58">
        <v>5.3450233684428916</v>
      </c>
      <c r="AQ58">
        <v>0</v>
      </c>
      <c r="AR58">
        <v>20.850699999999996</v>
      </c>
      <c r="AS58">
        <v>15.609027212160708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1.9660122</v>
      </c>
      <c r="AZ58">
        <v>1.0931040000000001</v>
      </c>
      <c r="BA58">
        <v>1.5791238000000001</v>
      </c>
      <c r="BB58">
        <v>0.65413890000000008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968.91100440140781</v>
      </c>
      <c r="DN58">
        <v>31.846954067972518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280.0013588124138</v>
      </c>
      <c r="L59">
        <v>7.1431489249072833</v>
      </c>
      <c r="M59">
        <v>64.940696266386638</v>
      </c>
      <c r="N59">
        <v>53.200523742032274</v>
      </c>
      <c r="O59">
        <v>74.751074286224693</v>
      </c>
      <c r="P59">
        <v>29.949143627109404</v>
      </c>
      <c r="Q59">
        <v>5.2429394269125966</v>
      </c>
      <c r="R59">
        <v>10.082905919980137</v>
      </c>
      <c r="S59">
        <v>5.7384365993680095</v>
      </c>
      <c r="T59">
        <v>0.32746140000000001</v>
      </c>
      <c r="U59">
        <v>62.112069571563374</v>
      </c>
      <c r="V59">
        <v>6.7925811151079145</v>
      </c>
      <c r="W59">
        <v>10.183218895988514</v>
      </c>
      <c r="X59">
        <v>64.787941323206951</v>
      </c>
      <c r="Y59">
        <v>0</v>
      </c>
      <c r="Z59">
        <v>5.7566195999999996</v>
      </c>
      <c r="AA59">
        <v>18.513577979793244</v>
      </c>
      <c r="AB59">
        <v>19.470258505283525</v>
      </c>
      <c r="AC59">
        <v>14.124610071557475</v>
      </c>
      <c r="AD59">
        <v>17.657821040415655</v>
      </c>
      <c r="AE59">
        <v>24.008369573977422</v>
      </c>
      <c r="AF59">
        <v>6.1439713693073275</v>
      </c>
      <c r="AG59">
        <v>28.67772152917307</v>
      </c>
      <c r="AH59">
        <v>68.823600727199988</v>
      </c>
      <c r="AI59">
        <v>1.5466906714819202</v>
      </c>
      <c r="AJ59">
        <v>0</v>
      </c>
      <c r="AK59">
        <v>27.287740101513478</v>
      </c>
      <c r="AL59">
        <v>39.877399999999994</v>
      </c>
      <c r="AM59">
        <v>2.5541054877069378</v>
      </c>
      <c r="AN59">
        <v>3.2775162406498366E-2</v>
      </c>
      <c r="AO59">
        <v>12.912479999999999</v>
      </c>
      <c r="AP59">
        <v>5.3450233684428916</v>
      </c>
      <c r="AQ59">
        <v>12.186116892263492</v>
      </c>
      <c r="AR59">
        <v>20.850699999999996</v>
      </c>
      <c r="AS59">
        <v>15.609027212160708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1.9660122</v>
      </c>
      <c r="AZ59">
        <v>1.6396559999999998</v>
      </c>
      <c r="BA59">
        <v>1.5791238000000001</v>
      </c>
      <c r="BB59">
        <v>0.65413890000000008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989.93343502883135</v>
      </c>
      <c r="DN59">
        <v>32.537605075053818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279.90839237659759</v>
      </c>
      <c r="L60">
        <v>7.1431489249072833</v>
      </c>
      <c r="M60">
        <v>64.940696266386638</v>
      </c>
      <c r="N60">
        <v>53.200523742032274</v>
      </c>
      <c r="O60">
        <v>74.751074286224693</v>
      </c>
      <c r="P60">
        <v>29.949143627109404</v>
      </c>
      <c r="Q60">
        <v>5.2429394269125966</v>
      </c>
      <c r="R60">
        <v>10.141536209306807</v>
      </c>
      <c r="S60">
        <v>5.7384365993680095</v>
      </c>
      <c r="T60">
        <v>0.32746140000000001</v>
      </c>
      <c r="U60">
        <v>62.112069571563374</v>
      </c>
      <c r="V60">
        <v>6.7925811151079145</v>
      </c>
      <c r="W60">
        <v>10.183218895988514</v>
      </c>
      <c r="X60">
        <v>64.787941323206951</v>
      </c>
      <c r="Y60">
        <v>0</v>
      </c>
      <c r="Z60">
        <v>5.7566195999999996</v>
      </c>
      <c r="AA60">
        <v>18.513577979793244</v>
      </c>
      <c r="AB60">
        <v>19.470258505283525</v>
      </c>
      <c r="AC60">
        <v>14.124610071557475</v>
      </c>
      <c r="AD60">
        <v>17.657821040415655</v>
      </c>
      <c r="AE60">
        <v>24.008369573977422</v>
      </c>
      <c r="AF60">
        <v>6.1439713693073275</v>
      </c>
      <c r="AG60">
        <v>28.67772152917307</v>
      </c>
      <c r="AH60">
        <v>68.823600727199988</v>
      </c>
      <c r="AI60">
        <v>1.5466906714819202</v>
      </c>
      <c r="AJ60">
        <v>0</v>
      </c>
      <c r="AK60">
        <v>27.287740101513478</v>
      </c>
      <c r="AL60">
        <v>39.877399999999994</v>
      </c>
      <c r="AM60">
        <v>2.5541054877069378</v>
      </c>
      <c r="AN60">
        <v>3.2775162406498366E-2</v>
      </c>
      <c r="AO60">
        <v>12.912479999999999</v>
      </c>
      <c r="AP60">
        <v>5.3450233684428916</v>
      </c>
      <c r="AQ60">
        <v>18.279174985101573</v>
      </c>
      <c r="AR60">
        <v>20.850699999999996</v>
      </c>
      <c r="AS60">
        <v>15.609027212160708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1.9660122</v>
      </c>
      <c r="AZ60">
        <v>2.1862071000000003</v>
      </c>
      <c r="BA60">
        <v>1.5791238000000001</v>
      </c>
      <c r="BB60">
        <v>0.65413890000000008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996.32866100583635</v>
      </c>
      <c r="DN60">
        <v>32.74765214439698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280.0013588124138</v>
      </c>
      <c r="L61">
        <v>8.1123877919379002</v>
      </c>
      <c r="M61">
        <v>64.940696266386638</v>
      </c>
      <c r="N61">
        <v>53.200523742032274</v>
      </c>
      <c r="O61">
        <v>74.751074286224693</v>
      </c>
      <c r="P61">
        <v>29.949143627109404</v>
      </c>
      <c r="Q61">
        <v>5.296353234682039</v>
      </c>
      <c r="R61">
        <v>10.139955611033058</v>
      </c>
      <c r="S61">
        <v>5.99855332938</v>
      </c>
      <c r="T61">
        <v>0.32746140000000001</v>
      </c>
      <c r="U61">
        <v>59.60916541410193</v>
      </c>
      <c r="V61">
        <v>6.7925811151079145</v>
      </c>
      <c r="W61">
        <v>10.183218895988514</v>
      </c>
      <c r="X61">
        <v>64.787941323206951</v>
      </c>
      <c r="Y61">
        <v>0</v>
      </c>
      <c r="Z61">
        <v>5.7566195999999996</v>
      </c>
      <c r="AA61">
        <v>18.513577979793244</v>
      </c>
      <c r="AB61">
        <v>19.470258505283525</v>
      </c>
      <c r="AC61">
        <v>14.124610071557475</v>
      </c>
      <c r="AD61">
        <v>17.657821040415655</v>
      </c>
      <c r="AE61">
        <v>24.008369573977422</v>
      </c>
      <c r="AF61">
        <v>6.1439713693073275</v>
      </c>
      <c r="AG61">
        <v>28.67772152917307</v>
      </c>
      <c r="AH61">
        <v>68.823600727199988</v>
      </c>
      <c r="AI61">
        <v>1.5466906714819202</v>
      </c>
      <c r="AJ61">
        <v>0</v>
      </c>
      <c r="AK61">
        <v>27.287740101513478</v>
      </c>
      <c r="AL61">
        <v>39.877399999999994</v>
      </c>
      <c r="AM61">
        <v>2.5541054877069378</v>
      </c>
      <c r="AN61">
        <v>3.2775162406498366E-2</v>
      </c>
      <c r="AO61">
        <v>12.912479999999999</v>
      </c>
      <c r="AP61">
        <v>4.219755290875967</v>
      </c>
      <c r="AQ61">
        <v>18.279174985101573</v>
      </c>
      <c r="AR61">
        <v>20.850699999999996</v>
      </c>
      <c r="AS61">
        <v>15.609027212160708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1.9660122</v>
      </c>
      <c r="AZ61">
        <v>2.1862071000000003</v>
      </c>
      <c r="BA61">
        <v>1.5791238000000001</v>
      </c>
      <c r="BB61">
        <v>0.6537698999999999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994.14610315440132</v>
      </c>
      <c r="DN61">
        <v>32.675824003158418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279.90839237659759</v>
      </c>
      <c r="L62">
        <v>8.7646520412988487</v>
      </c>
      <c r="M62">
        <v>64.940696266386638</v>
      </c>
      <c r="N62">
        <v>53.200523742032274</v>
      </c>
      <c r="O62">
        <v>74.751074286224693</v>
      </c>
      <c r="P62">
        <v>29.949143627109404</v>
      </c>
      <c r="Q62">
        <v>5.296353234682039</v>
      </c>
      <c r="R62">
        <v>15.650511128653704</v>
      </c>
      <c r="S62">
        <v>5.99855332938</v>
      </c>
      <c r="T62">
        <v>0.32746140000000001</v>
      </c>
      <c r="U62">
        <v>59.60916541410193</v>
      </c>
      <c r="V62">
        <v>6.7925811151079145</v>
      </c>
      <c r="W62">
        <v>13.768976888951647</v>
      </c>
      <c r="X62">
        <v>64.787941323206951</v>
      </c>
      <c r="Y62">
        <v>0</v>
      </c>
      <c r="Z62">
        <v>5.7566195999999996</v>
      </c>
      <c r="AA62">
        <v>18.513577979793244</v>
      </c>
      <c r="AB62">
        <v>19.470258505283525</v>
      </c>
      <c r="AC62">
        <v>14.124610071557475</v>
      </c>
      <c r="AD62">
        <v>17.657821040415655</v>
      </c>
      <c r="AE62">
        <v>24.008369573977422</v>
      </c>
      <c r="AF62">
        <v>6.1439713693073275</v>
      </c>
      <c r="AG62">
        <v>28.67772152917307</v>
      </c>
      <c r="AH62">
        <v>68.823600727199988</v>
      </c>
      <c r="AI62">
        <v>1.5466906714819202</v>
      </c>
      <c r="AJ62">
        <v>0</v>
      </c>
      <c r="AK62">
        <v>27.287740101513478</v>
      </c>
      <c r="AL62">
        <v>39.877399999999994</v>
      </c>
      <c r="AM62">
        <v>2.5541054877069378</v>
      </c>
      <c r="AN62">
        <v>3.2775162406498366E-2</v>
      </c>
      <c r="AO62">
        <v>12.912479999999999</v>
      </c>
      <c r="AP62">
        <v>4.219755290875967</v>
      </c>
      <c r="AQ62">
        <v>18.279174985101573</v>
      </c>
      <c r="AR62">
        <v>20.850699999999996</v>
      </c>
      <c r="AS62">
        <v>15.609027212160708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1.9660122</v>
      </c>
      <c r="AZ62">
        <v>2.1862071000000003</v>
      </c>
      <c r="BA62">
        <v>1.5791238000000001</v>
      </c>
      <c r="BB62">
        <v>0.6537698999999999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1003.4947067396471</v>
      </c>
      <c r="DN62">
        <v>32.982831742041149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280.0013588124138</v>
      </c>
      <c r="L63">
        <v>9.3613947419035721</v>
      </c>
      <c r="M63">
        <v>62.847695459226856</v>
      </c>
      <c r="N63">
        <v>53.200523742032274</v>
      </c>
      <c r="O63">
        <v>74.751074286224693</v>
      </c>
      <c r="P63">
        <v>29.949143627109404</v>
      </c>
      <c r="Q63">
        <v>5.4717243629361851</v>
      </c>
      <c r="R63">
        <v>15.650511128653704</v>
      </c>
      <c r="S63">
        <v>6.6374914511098373</v>
      </c>
      <c r="T63">
        <v>0.72900000000000009</v>
      </c>
      <c r="U63">
        <v>59.60916541410193</v>
      </c>
      <c r="V63">
        <v>6.7925811151079145</v>
      </c>
      <c r="W63">
        <v>16.417404390393148</v>
      </c>
      <c r="X63">
        <v>64.787941323206951</v>
      </c>
      <c r="Y63">
        <v>0</v>
      </c>
      <c r="Z63">
        <v>5.7566195999999996</v>
      </c>
      <c r="AA63">
        <v>18.513577979793244</v>
      </c>
      <c r="AB63">
        <v>19.470258505283525</v>
      </c>
      <c r="AC63">
        <v>14.124610071557475</v>
      </c>
      <c r="AD63">
        <v>17.657821040415655</v>
      </c>
      <c r="AE63">
        <v>24.008369573977422</v>
      </c>
      <c r="AF63">
        <v>6.1439713693073275</v>
      </c>
      <c r="AG63">
        <v>28.67772152917307</v>
      </c>
      <c r="AH63">
        <v>68.823600727199988</v>
      </c>
      <c r="AI63">
        <v>1.5466906714819202</v>
      </c>
      <c r="AJ63">
        <v>0</v>
      </c>
      <c r="AK63">
        <v>27.287740101513478</v>
      </c>
      <c r="AL63">
        <v>39.877399999999994</v>
      </c>
      <c r="AM63">
        <v>2.5541054877069378</v>
      </c>
      <c r="AN63">
        <v>3.2775162406498366E-2</v>
      </c>
      <c r="AO63">
        <v>12.912479999999999</v>
      </c>
      <c r="AP63">
        <v>4.219755290875967</v>
      </c>
      <c r="AQ63">
        <v>18.279174985101573</v>
      </c>
      <c r="AR63">
        <v>20.850699999999996</v>
      </c>
      <c r="AS63">
        <v>15.609027212160708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1.9660122</v>
      </c>
      <c r="AZ63">
        <v>2.1862071000000003</v>
      </c>
      <c r="BA63">
        <v>1.5791238000000001</v>
      </c>
      <c r="BB63">
        <v>0.6537698999999999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1005.8775979662975</v>
      </c>
      <c r="DN63">
        <v>33.060924196077302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291.17783276003814</v>
      </c>
      <c r="L64">
        <v>9.5451692575978022</v>
      </c>
      <c r="M64">
        <v>62.847695459226856</v>
      </c>
      <c r="N64">
        <v>53.200523742032274</v>
      </c>
      <c r="O64">
        <v>74.751074286224693</v>
      </c>
      <c r="P64">
        <v>29.949143627109404</v>
      </c>
      <c r="Q64">
        <v>5.4717243629361851</v>
      </c>
      <c r="R64">
        <v>15.650511128653704</v>
      </c>
      <c r="S64">
        <v>6.6374914511098373</v>
      </c>
      <c r="T64">
        <v>0.72900000000000009</v>
      </c>
      <c r="U64">
        <v>59.60916541410193</v>
      </c>
      <c r="V64">
        <v>6.7925811151079145</v>
      </c>
      <c r="W64">
        <v>16.417404390393148</v>
      </c>
      <c r="X64">
        <v>64.787941323206951</v>
      </c>
      <c r="Y64">
        <v>0</v>
      </c>
      <c r="Z64">
        <v>5.7566195999999996</v>
      </c>
      <c r="AA64">
        <v>18.513577979793244</v>
      </c>
      <c r="AB64">
        <v>19.470258505283525</v>
      </c>
      <c r="AC64">
        <v>14.124610071557475</v>
      </c>
      <c r="AD64">
        <v>17.657821040415655</v>
      </c>
      <c r="AE64">
        <v>24.008369573977422</v>
      </c>
      <c r="AF64">
        <v>6.1439713693073275</v>
      </c>
      <c r="AG64">
        <v>28.67772152917307</v>
      </c>
      <c r="AH64">
        <v>68.823600727199988</v>
      </c>
      <c r="AI64">
        <v>1.5466906714819202</v>
      </c>
      <c r="AJ64">
        <v>0</v>
      </c>
      <c r="AK64">
        <v>27.287740101513478</v>
      </c>
      <c r="AL64">
        <v>39.877399999999994</v>
      </c>
      <c r="AM64">
        <v>2.5541054877069378</v>
      </c>
      <c r="AN64">
        <v>3.2775162406498366E-2</v>
      </c>
      <c r="AO64">
        <v>12.912479999999999</v>
      </c>
      <c r="AP64">
        <v>4.219755290875967</v>
      </c>
      <c r="AQ64">
        <v>18.279174985101573</v>
      </c>
      <c r="AR64">
        <v>20.850699999999996</v>
      </c>
      <c r="AS64">
        <v>15.609027212160708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1.9660122</v>
      </c>
      <c r="AZ64">
        <v>2.1862071000000003</v>
      </c>
      <c r="BA64">
        <v>1.5791238000000001</v>
      </c>
      <c r="BB64">
        <v>0.6537698999999999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1016.8765909658314</v>
      </c>
      <c r="DN64">
        <v>33.422179659862159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322.52363859861231</v>
      </c>
      <c r="L65">
        <v>9.7501725395443675</v>
      </c>
      <c r="M65">
        <v>62.827441432347925</v>
      </c>
      <c r="N65">
        <v>53.200523742032274</v>
      </c>
      <c r="O65">
        <v>74.751074286224693</v>
      </c>
      <c r="P65">
        <v>29.949143627109404</v>
      </c>
      <c r="Q65">
        <v>5.4717243629361851</v>
      </c>
      <c r="R65">
        <v>16.096755700576683</v>
      </c>
      <c r="S65">
        <v>6.6374914511098373</v>
      </c>
      <c r="T65">
        <v>0.72900000000000009</v>
      </c>
      <c r="U65">
        <v>59.60916541410193</v>
      </c>
      <c r="V65">
        <v>8.9428446863309361</v>
      </c>
      <c r="W65">
        <v>18.643050205634196</v>
      </c>
      <c r="X65">
        <v>64.787941323206951</v>
      </c>
      <c r="Y65">
        <v>0</v>
      </c>
      <c r="Z65">
        <v>2.8783097999999998</v>
      </c>
      <c r="AA65">
        <v>18.513577979793244</v>
      </c>
      <c r="AB65">
        <v>19.470258505283525</v>
      </c>
      <c r="AC65">
        <v>14.124610071557475</v>
      </c>
      <c r="AD65">
        <v>17.657821040415655</v>
      </c>
      <c r="AE65">
        <v>24.008369573977422</v>
      </c>
      <c r="AF65">
        <v>6.1439713693073275</v>
      </c>
      <c r="AG65">
        <v>28.67772152917307</v>
      </c>
      <c r="AH65">
        <v>68.823600727199988</v>
      </c>
      <c r="AI65">
        <v>1.5466906714819202</v>
      </c>
      <c r="AJ65">
        <v>0</v>
      </c>
      <c r="AK65">
        <v>27.287740101513478</v>
      </c>
      <c r="AL65">
        <v>39.877399999999994</v>
      </c>
      <c r="AM65">
        <v>2.5541054877069378</v>
      </c>
      <c r="AN65">
        <v>3.2775162406498366E-2</v>
      </c>
      <c r="AO65">
        <v>12.912479999999999</v>
      </c>
      <c r="AP65">
        <v>4.219755290875967</v>
      </c>
      <c r="AQ65">
        <v>18.279174985101573</v>
      </c>
      <c r="AR65">
        <v>20.850699999999996</v>
      </c>
      <c r="AS65">
        <v>15.609027212160708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1.9660122</v>
      </c>
      <c r="AZ65">
        <v>2.1862071000000003</v>
      </c>
      <c r="BA65">
        <v>1.5791238000000001</v>
      </c>
      <c r="BB65">
        <v>0.6537698999999999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1049.2865303368189</v>
      </c>
      <c r="DN65">
        <v>34.486639540902978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322.52363859861231</v>
      </c>
      <c r="L66">
        <v>9.6521455894968184</v>
      </c>
      <c r="M66">
        <v>62.827441432347925</v>
      </c>
      <c r="N66">
        <v>53.200523742032274</v>
      </c>
      <c r="O66">
        <v>74.751074286224693</v>
      </c>
      <c r="P66">
        <v>29.949143627109404</v>
      </c>
      <c r="Q66">
        <v>5.4717243629361851</v>
      </c>
      <c r="R66">
        <v>16.096755700576683</v>
      </c>
      <c r="S66">
        <v>6.6374914511098373</v>
      </c>
      <c r="T66">
        <v>0.72900000000000009</v>
      </c>
      <c r="U66">
        <v>59.60916541410193</v>
      </c>
      <c r="V66">
        <v>9.1047949640287786</v>
      </c>
      <c r="W66">
        <v>19.126970734634799</v>
      </c>
      <c r="X66">
        <v>64.787941323206951</v>
      </c>
      <c r="Y66">
        <v>0</v>
      </c>
      <c r="Z66">
        <v>2.8783097999999998</v>
      </c>
      <c r="AA66">
        <v>18.513577979793244</v>
      </c>
      <c r="AB66">
        <v>19.470258505283525</v>
      </c>
      <c r="AC66">
        <v>14.124610071557475</v>
      </c>
      <c r="AD66">
        <v>17.657821040415655</v>
      </c>
      <c r="AE66">
        <v>24.008369573977422</v>
      </c>
      <c r="AF66">
        <v>6.1439713693073275</v>
      </c>
      <c r="AG66">
        <v>28.67772152917307</v>
      </c>
      <c r="AH66">
        <v>68.823600727199988</v>
      </c>
      <c r="AI66">
        <v>1.5466906714819202</v>
      </c>
      <c r="AJ66">
        <v>0</v>
      </c>
      <c r="AK66">
        <v>27.287740101513478</v>
      </c>
      <c r="AL66">
        <v>39.877399999999994</v>
      </c>
      <c r="AM66">
        <v>2.5541054877069378</v>
      </c>
      <c r="AN66">
        <v>3.2775162406498366E-2</v>
      </c>
      <c r="AO66">
        <v>12.912479999999999</v>
      </c>
      <c r="AP66">
        <v>4.219755290875967</v>
      </c>
      <c r="AQ66">
        <v>18.279174985101573</v>
      </c>
      <c r="AR66">
        <v>20.850699999999996</v>
      </c>
      <c r="AS66">
        <v>15.609027212160708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1.9660122</v>
      </c>
      <c r="AZ66">
        <v>2.1862071000000003</v>
      </c>
      <c r="BA66">
        <v>1.5791238000000001</v>
      </c>
      <c r="BB66">
        <v>0.6537698999999999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1049.8169584378556</v>
      </c>
      <c r="DN66">
        <v>34.504055296517414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359.84007412072441</v>
      </c>
      <c r="L67">
        <v>9.8124019621860175</v>
      </c>
      <c r="M67">
        <v>62.827441432347925</v>
      </c>
      <c r="N67">
        <v>53.200523742032274</v>
      </c>
      <c r="O67">
        <v>74.751074286224693</v>
      </c>
      <c r="P67">
        <v>29.949143627109404</v>
      </c>
      <c r="Q67">
        <v>5.3711716952538984</v>
      </c>
      <c r="R67">
        <v>16.096755700576683</v>
      </c>
      <c r="S67">
        <v>6.6374914511098373</v>
      </c>
      <c r="T67">
        <v>0.72900000000000009</v>
      </c>
      <c r="U67">
        <v>60.814267415842629</v>
      </c>
      <c r="V67">
        <v>9.1047949640287786</v>
      </c>
      <c r="W67">
        <v>19.126970734634799</v>
      </c>
      <c r="X67">
        <v>64.787941323206951</v>
      </c>
      <c r="Y67">
        <v>0</v>
      </c>
      <c r="Z67">
        <v>2.8783097999999998</v>
      </c>
      <c r="AA67">
        <v>18.513577979793244</v>
      </c>
      <c r="AB67">
        <v>19.470258505283525</v>
      </c>
      <c r="AC67">
        <v>14.124610071557475</v>
      </c>
      <c r="AD67">
        <v>17.657821040415655</v>
      </c>
      <c r="AE67">
        <v>24.008369573977422</v>
      </c>
      <c r="AF67">
        <v>6.1439713693073275</v>
      </c>
      <c r="AG67">
        <v>28.67772152917307</v>
      </c>
      <c r="AH67">
        <v>68.823600727199988</v>
      </c>
      <c r="AI67">
        <v>1.5466906714819202</v>
      </c>
      <c r="AJ67">
        <v>0</v>
      </c>
      <c r="AK67">
        <v>27.287740101513478</v>
      </c>
      <c r="AL67">
        <v>39.877399999999994</v>
      </c>
      <c r="AM67">
        <v>2.5541054877069378</v>
      </c>
      <c r="AN67">
        <v>3.2775162406498366E-2</v>
      </c>
      <c r="AO67">
        <v>12.912479999999999</v>
      </c>
      <c r="AP67">
        <v>4.219755290875967</v>
      </c>
      <c r="AQ67">
        <v>18.279174985101573</v>
      </c>
      <c r="AR67">
        <v>20.850699999999996</v>
      </c>
      <c r="AS67">
        <v>15.609027212160708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1.9660122</v>
      </c>
      <c r="AZ67">
        <v>2.1862071000000003</v>
      </c>
      <c r="BA67">
        <v>1.5791238000000001</v>
      </c>
      <c r="BB67">
        <v>0.65332440000000003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1087.1708973490381</v>
      </c>
      <c r="DN67">
        <v>35.730912114194709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397.1565096428364</v>
      </c>
      <c r="L68">
        <v>9.50666610312053</v>
      </c>
      <c r="M68">
        <v>62.827441432347925</v>
      </c>
      <c r="N68">
        <v>53.200523742032274</v>
      </c>
      <c r="O68">
        <v>74.751074286224693</v>
      </c>
      <c r="P68">
        <v>29.949143627109404</v>
      </c>
      <c r="Q68">
        <v>5.3711716952538984</v>
      </c>
      <c r="R68">
        <v>16.096755700576683</v>
      </c>
      <c r="S68">
        <v>6.6374914511098373</v>
      </c>
      <c r="T68">
        <v>0.72900000000000009</v>
      </c>
      <c r="U68">
        <v>61.996194379088301</v>
      </c>
      <c r="V68">
        <v>9.1047949640287786</v>
      </c>
      <c r="W68">
        <v>19.126970734634799</v>
      </c>
      <c r="X68">
        <v>64.787941323206951</v>
      </c>
      <c r="Y68">
        <v>0</v>
      </c>
      <c r="Z68">
        <v>2.8783097999999998</v>
      </c>
      <c r="AA68">
        <v>18.513577979793244</v>
      </c>
      <c r="AB68">
        <v>19.470258505283525</v>
      </c>
      <c r="AC68">
        <v>14.124610071557475</v>
      </c>
      <c r="AD68">
        <v>17.657821040415655</v>
      </c>
      <c r="AE68">
        <v>24.008369573977422</v>
      </c>
      <c r="AF68">
        <v>6.1439713693073275</v>
      </c>
      <c r="AG68">
        <v>28.67772152917307</v>
      </c>
      <c r="AH68">
        <v>68.823600727199988</v>
      </c>
      <c r="AI68">
        <v>1.5466906714819202</v>
      </c>
      <c r="AJ68">
        <v>0</v>
      </c>
      <c r="AK68">
        <v>27.287740101513478</v>
      </c>
      <c r="AL68">
        <v>61.983350000000002</v>
      </c>
      <c r="AM68">
        <v>2.5541054877069378</v>
      </c>
      <c r="AN68">
        <v>3.2775162406498366E-2</v>
      </c>
      <c r="AO68">
        <v>12.912479999999999</v>
      </c>
      <c r="AP68">
        <v>4.219755290875967</v>
      </c>
      <c r="AQ68">
        <v>18.279174985101573</v>
      </c>
      <c r="AR68">
        <v>20.850699999999996</v>
      </c>
      <c r="AS68">
        <v>15.609027212160708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1.9660122</v>
      </c>
      <c r="AZ68">
        <v>2.1862071000000003</v>
      </c>
      <c r="BA68">
        <v>1.5791238000000001</v>
      </c>
      <c r="BB68">
        <v>0.65332440000000003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1145.5519779717131</v>
      </c>
      <c r="DN68">
        <v>37.648408117812153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397.1565096428364</v>
      </c>
      <c r="L69">
        <v>9.4254972909792514</v>
      </c>
      <c r="M69">
        <v>62.827441432347925</v>
      </c>
      <c r="N69">
        <v>53.200523742032274</v>
      </c>
      <c r="O69">
        <v>74.751074286224693</v>
      </c>
      <c r="P69">
        <v>29.949143627109404</v>
      </c>
      <c r="Q69">
        <v>5.3711716952538984</v>
      </c>
      <c r="R69">
        <v>16.096755700576683</v>
      </c>
      <c r="S69">
        <v>6.6374914511098373</v>
      </c>
      <c r="T69">
        <v>0.72900000000000009</v>
      </c>
      <c r="U69">
        <v>62.112069571563374</v>
      </c>
      <c r="V69">
        <v>9.1047949640287786</v>
      </c>
      <c r="W69">
        <v>18.662280392087641</v>
      </c>
      <c r="X69">
        <v>64.787941323206951</v>
      </c>
      <c r="Y69">
        <v>0</v>
      </c>
      <c r="Z69">
        <v>2.8783097999999998</v>
      </c>
      <c r="AA69">
        <v>18.513577979793244</v>
      </c>
      <c r="AB69">
        <v>19.470258505283525</v>
      </c>
      <c r="AC69">
        <v>14.124610071557475</v>
      </c>
      <c r="AD69">
        <v>17.657821040415655</v>
      </c>
      <c r="AE69">
        <v>24.008369573977422</v>
      </c>
      <c r="AF69">
        <v>6.1439713693073275</v>
      </c>
      <c r="AG69">
        <v>28.67772152917307</v>
      </c>
      <c r="AH69">
        <v>68.823600727199988</v>
      </c>
      <c r="AI69">
        <v>7.4241138371855353</v>
      </c>
      <c r="AJ69">
        <v>0</v>
      </c>
      <c r="AK69">
        <v>27.287740101513478</v>
      </c>
      <c r="AL69">
        <v>63.370389999999986</v>
      </c>
      <c r="AM69">
        <v>2.5541054877069378</v>
      </c>
      <c r="AN69">
        <v>3.2775162406498366E-2</v>
      </c>
      <c r="AO69">
        <v>12.912479999999999</v>
      </c>
      <c r="AP69">
        <v>4.219755290875967</v>
      </c>
      <c r="AQ69">
        <v>18.279174985101573</v>
      </c>
      <c r="AR69">
        <v>20.850699999999996</v>
      </c>
      <c r="AS69">
        <v>15.609027212160708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1.9660122</v>
      </c>
      <c r="AZ69">
        <v>2.1862071000000003</v>
      </c>
      <c r="BA69">
        <v>1.5791238000000001</v>
      </c>
      <c r="BB69">
        <v>0.46051019999999998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1151.9887790222933</v>
      </c>
      <c r="DN69">
        <v>37.853272070722113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397.1565096428364</v>
      </c>
      <c r="L70">
        <v>9.2157071303679423</v>
      </c>
      <c r="M70">
        <v>62.827441432347925</v>
      </c>
      <c r="N70">
        <v>53.200523742032274</v>
      </c>
      <c r="O70">
        <v>74.751074286224693</v>
      </c>
      <c r="P70">
        <v>29.949143627109404</v>
      </c>
      <c r="Q70">
        <v>5.3711716952538984</v>
      </c>
      <c r="R70">
        <v>16.096755700576683</v>
      </c>
      <c r="S70">
        <v>6.6374914511098373</v>
      </c>
      <c r="T70">
        <v>0.72900000000000009</v>
      </c>
      <c r="U70">
        <v>62.112069571563374</v>
      </c>
      <c r="V70">
        <v>9.1047949640287786</v>
      </c>
      <c r="W70">
        <v>18.662280392087641</v>
      </c>
      <c r="X70">
        <v>64.787941323206951</v>
      </c>
      <c r="Y70">
        <v>0</v>
      </c>
      <c r="Z70">
        <v>2.8783097999999998</v>
      </c>
      <c r="AA70">
        <v>18.513577979793244</v>
      </c>
      <c r="AB70">
        <v>19.470258505283525</v>
      </c>
      <c r="AC70">
        <v>14.124610071557475</v>
      </c>
      <c r="AD70">
        <v>17.657821040415655</v>
      </c>
      <c r="AE70">
        <v>24.008369573977422</v>
      </c>
      <c r="AF70">
        <v>6.1439713693073275</v>
      </c>
      <c r="AG70">
        <v>28.67772152917307</v>
      </c>
      <c r="AH70">
        <v>68.823600727199988</v>
      </c>
      <c r="AI70">
        <v>7.4241138371855353</v>
      </c>
      <c r="AJ70">
        <v>0</v>
      </c>
      <c r="AK70">
        <v>27.287740101513478</v>
      </c>
      <c r="AL70">
        <v>63.370389999999986</v>
      </c>
      <c r="AM70">
        <v>2.5541054877069378</v>
      </c>
      <c r="AN70">
        <v>3.2775162406498366E-2</v>
      </c>
      <c r="AO70">
        <v>12.912479999999999</v>
      </c>
      <c r="AP70">
        <v>4.219755290875967</v>
      </c>
      <c r="AQ70">
        <v>18.279174985101573</v>
      </c>
      <c r="AR70">
        <v>20.850699999999996</v>
      </c>
      <c r="AS70">
        <v>15.609027212160708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1.9660122</v>
      </c>
      <c r="AZ70">
        <v>2.1862071000000003</v>
      </c>
      <c r="BA70">
        <v>1.5791238000000001</v>
      </c>
      <c r="BB70">
        <v>0.46051019999999998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1151.7856601887895</v>
      </c>
      <c r="DN70">
        <v>37.846600743614673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444.6683177796869</v>
      </c>
      <c r="L71">
        <v>10.430115353845496</v>
      </c>
      <c r="M71">
        <v>62.827441432347925</v>
      </c>
      <c r="N71">
        <v>53.200523742032274</v>
      </c>
      <c r="O71">
        <v>74.751074286224693</v>
      </c>
      <c r="P71">
        <v>29.949143627109404</v>
      </c>
      <c r="Q71">
        <v>5.3710887332029085</v>
      </c>
      <c r="R71">
        <v>18.67051589359961</v>
      </c>
      <c r="S71">
        <v>6.6374914511098373</v>
      </c>
      <c r="T71">
        <v>0.72900000000000009</v>
      </c>
      <c r="U71">
        <v>62.112069571563374</v>
      </c>
      <c r="V71">
        <v>9.1047949640287786</v>
      </c>
      <c r="W71">
        <v>18.662280392087641</v>
      </c>
      <c r="X71">
        <v>64.787941323206951</v>
      </c>
      <c r="Y71">
        <v>0</v>
      </c>
      <c r="Z71">
        <v>2.8783097999999998</v>
      </c>
      <c r="AA71">
        <v>18.513577979793244</v>
      </c>
      <c r="AB71">
        <v>19.470258505283525</v>
      </c>
      <c r="AC71">
        <v>14.124610071557475</v>
      </c>
      <c r="AD71">
        <v>17.657821040415655</v>
      </c>
      <c r="AE71">
        <v>24.008369573977422</v>
      </c>
      <c r="AF71">
        <v>6.1439713693073275</v>
      </c>
      <c r="AG71">
        <v>28.67772152917307</v>
      </c>
      <c r="AH71">
        <v>68.823600727199988</v>
      </c>
      <c r="AI71">
        <v>7.4241138371855353</v>
      </c>
      <c r="AJ71">
        <v>0</v>
      </c>
      <c r="AK71">
        <v>27.287740101513478</v>
      </c>
      <c r="AL71">
        <v>63.370389999999986</v>
      </c>
      <c r="AM71">
        <v>2.5541054877069378</v>
      </c>
      <c r="AN71">
        <v>3.2775162406498366E-2</v>
      </c>
      <c r="AO71">
        <v>11.621231999999997</v>
      </c>
      <c r="AP71">
        <v>4.219755290875967</v>
      </c>
      <c r="AQ71">
        <v>11.757698855515089</v>
      </c>
      <c r="AR71">
        <v>22.790299999999995</v>
      </c>
      <c r="AS71">
        <v>15.609027212160708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1.9660122</v>
      </c>
      <c r="AZ71">
        <v>2.1862071000000003</v>
      </c>
      <c r="BA71">
        <v>1.5791238000000001</v>
      </c>
      <c r="BB71">
        <v>0.46101330000000007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1195.7683285158223</v>
      </c>
      <c r="DN71">
        <v>39.29120497829549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444.6683177796869</v>
      </c>
      <c r="L72">
        <v>10.004083152683446</v>
      </c>
      <c r="M72">
        <v>62.827441432347925</v>
      </c>
      <c r="N72">
        <v>53.200523742032274</v>
      </c>
      <c r="O72">
        <v>74.751074286224693</v>
      </c>
      <c r="P72">
        <v>29.949143627109404</v>
      </c>
      <c r="Q72">
        <v>5.3710887332029085</v>
      </c>
      <c r="R72">
        <v>18.67051589359961</v>
      </c>
      <c r="S72">
        <v>6.6374914511098373</v>
      </c>
      <c r="T72">
        <v>0.72900000000000009</v>
      </c>
      <c r="U72">
        <v>62.112069571563374</v>
      </c>
      <c r="V72">
        <v>9.1047949640287786</v>
      </c>
      <c r="W72">
        <v>18.662280392087641</v>
      </c>
      <c r="X72">
        <v>64.787941323206951</v>
      </c>
      <c r="Y72">
        <v>0</v>
      </c>
      <c r="Z72">
        <v>2.8783097999999998</v>
      </c>
      <c r="AA72">
        <v>18.513577979793244</v>
      </c>
      <c r="AB72">
        <v>19.470258505283525</v>
      </c>
      <c r="AC72">
        <v>14.124610071557475</v>
      </c>
      <c r="AD72">
        <v>13.243365895612012</v>
      </c>
      <c r="AE72">
        <v>24.008369573977422</v>
      </c>
      <c r="AF72">
        <v>6.1439713693073275</v>
      </c>
      <c r="AG72">
        <v>28.67772152917307</v>
      </c>
      <c r="AH72">
        <v>68.823600727199988</v>
      </c>
      <c r="AI72">
        <v>7.4241138371855353</v>
      </c>
      <c r="AJ72">
        <v>0</v>
      </c>
      <c r="AK72">
        <v>27.287740101513478</v>
      </c>
      <c r="AL72">
        <v>63.370389999999986</v>
      </c>
      <c r="AM72">
        <v>2.5541054877069378</v>
      </c>
      <c r="AN72">
        <v>3.2775162406498366E-2</v>
      </c>
      <c r="AO72">
        <v>11.621231999999997</v>
      </c>
      <c r="AP72">
        <v>4.219755290875967</v>
      </c>
      <c r="AQ72">
        <v>11.757698855515089</v>
      </c>
      <c r="AR72">
        <v>22.790299999999995</v>
      </c>
      <c r="AS72">
        <v>15.609027212160708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1.9660122</v>
      </c>
      <c r="AZ72">
        <v>2.1862071000000003</v>
      </c>
      <c r="BA72">
        <v>1.5791238000000001</v>
      </c>
      <c r="BB72">
        <v>0.46101330000000007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1191.0817689118949</v>
      </c>
      <c r="DN72">
        <v>39.137277236257226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397.1565096428364</v>
      </c>
      <c r="L73">
        <v>9.3568139071465719</v>
      </c>
      <c r="M73">
        <v>62.827441432347925</v>
      </c>
      <c r="N73">
        <v>53.200523742032274</v>
      </c>
      <c r="O73">
        <v>74.751074286224693</v>
      </c>
      <c r="P73">
        <v>29.949143627109404</v>
      </c>
      <c r="Q73">
        <v>5.3474538652650923</v>
      </c>
      <c r="R73">
        <v>18.67051589359961</v>
      </c>
      <c r="S73">
        <v>6.6374914511098373</v>
      </c>
      <c r="T73">
        <v>0.72900000000000009</v>
      </c>
      <c r="U73">
        <v>62.112069571563374</v>
      </c>
      <c r="V73">
        <v>9.1047949640287786</v>
      </c>
      <c r="W73">
        <v>18.662280392087641</v>
      </c>
      <c r="X73">
        <v>64.787941323206951</v>
      </c>
      <c r="Y73">
        <v>0</v>
      </c>
      <c r="Z73">
        <v>2.8783097999999998</v>
      </c>
      <c r="AA73">
        <v>18.513577979793244</v>
      </c>
      <c r="AB73">
        <v>19.470258505283525</v>
      </c>
      <c r="AC73">
        <v>14.124610071557475</v>
      </c>
      <c r="AD73">
        <v>13.243365895612012</v>
      </c>
      <c r="AE73">
        <v>24.008369573977422</v>
      </c>
      <c r="AF73">
        <v>6.1439713693073275</v>
      </c>
      <c r="AG73">
        <v>28.67772152917307</v>
      </c>
      <c r="AH73">
        <v>68.823600727199988</v>
      </c>
      <c r="AI73">
        <v>8.0427896438024096</v>
      </c>
      <c r="AJ73">
        <v>0</v>
      </c>
      <c r="AK73">
        <v>27.287740101513478</v>
      </c>
      <c r="AL73">
        <v>63.370389999999986</v>
      </c>
      <c r="AM73">
        <v>2.5541054877069378</v>
      </c>
      <c r="AN73">
        <v>3.2775162406498366E-2</v>
      </c>
      <c r="AO73">
        <v>11.621231999999997</v>
      </c>
      <c r="AP73">
        <v>4.219755290875967</v>
      </c>
      <c r="AQ73">
        <v>11.757698855515089</v>
      </c>
      <c r="AR73">
        <v>20.850699999999996</v>
      </c>
      <c r="AS73">
        <v>15.609027212160708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1.9660122</v>
      </c>
      <c r="AZ73">
        <v>2.1862071000000003</v>
      </c>
      <c r="BA73">
        <v>1.5791238000000001</v>
      </c>
      <c r="BB73">
        <v>0.65332440000000003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1143.3322134430343</v>
      </c>
      <c r="DN73">
        <v>37.575507361409251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359.84007412072441</v>
      </c>
      <c r="L74">
        <v>9.1257949802829295</v>
      </c>
      <c r="M74">
        <v>62.827441432347925</v>
      </c>
      <c r="N74">
        <v>53.200523742032274</v>
      </c>
      <c r="O74">
        <v>74.751074286224693</v>
      </c>
      <c r="P74">
        <v>29.949143627109404</v>
      </c>
      <c r="Q74">
        <v>5.3481503915755324</v>
      </c>
      <c r="R74">
        <v>18.67051589359961</v>
      </c>
      <c r="S74">
        <v>6.6374914511098373</v>
      </c>
      <c r="T74">
        <v>0.72900000000000009</v>
      </c>
      <c r="U74">
        <v>62.112069571563374</v>
      </c>
      <c r="V74">
        <v>9.1047949640287786</v>
      </c>
      <c r="W74">
        <v>18.662280392087641</v>
      </c>
      <c r="X74">
        <v>64.787941323206951</v>
      </c>
      <c r="Y74">
        <v>0</v>
      </c>
      <c r="Z74">
        <v>2.8783097999999998</v>
      </c>
      <c r="AA74">
        <v>18.513577979793244</v>
      </c>
      <c r="AB74">
        <v>19.470258505283525</v>
      </c>
      <c r="AC74">
        <v>14.124610071557475</v>
      </c>
      <c r="AD74">
        <v>13.243365895612012</v>
      </c>
      <c r="AE74">
        <v>24.008369573977422</v>
      </c>
      <c r="AF74">
        <v>6.1439713693073275</v>
      </c>
      <c r="AG74">
        <v>28.67772152917307</v>
      </c>
      <c r="AH74">
        <v>68.823600727199988</v>
      </c>
      <c r="AI74">
        <v>8.0427896438024096</v>
      </c>
      <c r="AJ74">
        <v>0</v>
      </c>
      <c r="AK74">
        <v>27.287740101513478</v>
      </c>
      <c r="AL74">
        <v>63.370389999999986</v>
      </c>
      <c r="AM74">
        <v>2.5541054877069378</v>
      </c>
      <c r="AN74">
        <v>3.2775162406498366E-2</v>
      </c>
      <c r="AO74">
        <v>11.621231999999997</v>
      </c>
      <c r="AP74">
        <v>4.219755290875967</v>
      </c>
      <c r="AQ74">
        <v>11.757698855515089</v>
      </c>
      <c r="AR74">
        <v>20.850699999999996</v>
      </c>
      <c r="AS74">
        <v>15.609027212160708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1.9660122</v>
      </c>
      <c r="AZ74">
        <v>2.1862071000000003</v>
      </c>
      <c r="BA74">
        <v>1.5791238000000001</v>
      </c>
      <c r="BB74">
        <v>0.65804129999999994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1106.9838541894799</v>
      </c>
      <c r="DN74">
        <v>36.381825592298476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359.84007412072441</v>
      </c>
      <c r="L75">
        <v>10.185568291624975</v>
      </c>
      <c r="M75">
        <v>62.827441432347925</v>
      </c>
      <c r="N75">
        <v>53.200523742032274</v>
      </c>
      <c r="O75">
        <v>74.751074286224693</v>
      </c>
      <c r="P75">
        <v>29.949143627109404</v>
      </c>
      <c r="Q75">
        <v>5.3481503915755324</v>
      </c>
      <c r="R75">
        <v>18.67051589359961</v>
      </c>
      <c r="S75">
        <v>6.6374914511098373</v>
      </c>
      <c r="T75">
        <v>0.72900000000000009</v>
      </c>
      <c r="U75">
        <v>62.112069571563374</v>
      </c>
      <c r="V75">
        <v>9.1047949640287786</v>
      </c>
      <c r="W75">
        <v>18.662280392087641</v>
      </c>
      <c r="X75">
        <v>64.787941323206951</v>
      </c>
      <c r="Y75">
        <v>0</v>
      </c>
      <c r="Z75">
        <v>2.8783097999999998</v>
      </c>
      <c r="AA75">
        <v>16.65639044515812</v>
      </c>
      <c r="AB75">
        <v>19.470258505283525</v>
      </c>
      <c r="AC75">
        <v>14.124610071557475</v>
      </c>
      <c r="AD75">
        <v>13.243365895612012</v>
      </c>
      <c r="AE75">
        <v>24.008369573977422</v>
      </c>
      <c r="AF75">
        <v>11.854251649504084</v>
      </c>
      <c r="AG75">
        <v>28.67772152917307</v>
      </c>
      <c r="AH75">
        <v>68.823600727199988</v>
      </c>
      <c r="AI75">
        <v>8.0427896438024096</v>
      </c>
      <c r="AJ75">
        <v>0</v>
      </c>
      <c r="AK75">
        <v>27.287740101513478</v>
      </c>
      <c r="AL75">
        <v>63.370389999999986</v>
      </c>
      <c r="AM75">
        <v>2.5541054877069378</v>
      </c>
      <c r="AN75">
        <v>3.3371045436329599E-2</v>
      </c>
      <c r="AO75">
        <v>11.621231999999997</v>
      </c>
      <c r="AP75">
        <v>4.219755290875967</v>
      </c>
      <c r="AQ75">
        <v>11.757698855515089</v>
      </c>
      <c r="AR75">
        <v>20.850699999999996</v>
      </c>
      <c r="AS75">
        <v>15.609027212160708</v>
      </c>
      <c r="AT75">
        <v>0</v>
      </c>
      <c r="AU75">
        <v>0</v>
      </c>
      <c r="AV75">
        <v>0</v>
      </c>
      <c r="AW75">
        <v>0</v>
      </c>
      <c r="AX75">
        <v>5.4307508150456725</v>
      </c>
      <c r="AY75">
        <v>1.9660122</v>
      </c>
      <c r="AZ75">
        <v>1.7666325000000001</v>
      </c>
      <c r="BA75">
        <v>1.5791238000000001</v>
      </c>
      <c r="BB75">
        <v>0.65804129999999994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1116.5927197506312</v>
      </c>
      <c r="DN75">
        <v>36.69759818612625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359.84007412072441</v>
      </c>
      <c r="L76">
        <v>11.85056956631789</v>
      </c>
      <c r="M76">
        <v>62.827441432347925</v>
      </c>
      <c r="N76">
        <v>53.200523742032274</v>
      </c>
      <c r="O76">
        <v>74.751074286224693</v>
      </c>
      <c r="P76">
        <v>29.949143627109404</v>
      </c>
      <c r="Q76">
        <v>5.3481503915755324</v>
      </c>
      <c r="R76">
        <v>18.67051589359961</v>
      </c>
      <c r="S76">
        <v>6.6374914511098373</v>
      </c>
      <c r="T76">
        <v>0.72900000000000009</v>
      </c>
      <c r="U76">
        <v>62.112069571563374</v>
      </c>
      <c r="V76">
        <v>9.1047949640287786</v>
      </c>
      <c r="W76">
        <v>18.662280392087641</v>
      </c>
      <c r="X76">
        <v>64.787941323206951</v>
      </c>
      <c r="Y76">
        <v>0</v>
      </c>
      <c r="Z76">
        <v>2.8783097999999998</v>
      </c>
      <c r="AA76">
        <v>16.65639044515812</v>
      </c>
      <c r="AB76">
        <v>19.470258505283525</v>
      </c>
      <c r="AC76">
        <v>14.124610071557475</v>
      </c>
      <c r="AD76">
        <v>13.243365895612012</v>
      </c>
      <c r="AE76">
        <v>24.008369573977422</v>
      </c>
      <c r="AF76">
        <v>11.854251649504084</v>
      </c>
      <c r="AG76">
        <v>28.67772152917307</v>
      </c>
      <c r="AH76">
        <v>68.823600727199988</v>
      </c>
      <c r="AI76">
        <v>8.0427896438024096</v>
      </c>
      <c r="AJ76">
        <v>0</v>
      </c>
      <c r="AK76">
        <v>27.287740101513478</v>
      </c>
      <c r="AL76">
        <v>63.370389999999986</v>
      </c>
      <c r="AM76">
        <v>2.5541054877069378</v>
      </c>
      <c r="AN76">
        <v>3.3371045436329599E-2</v>
      </c>
      <c r="AO76">
        <v>11.621231999999997</v>
      </c>
      <c r="AP76">
        <v>4.219755290875967</v>
      </c>
      <c r="AQ76">
        <v>11.757698855515089</v>
      </c>
      <c r="AR76">
        <v>20.850699999999996</v>
      </c>
      <c r="AS76">
        <v>15.609027212160708</v>
      </c>
      <c r="AT76">
        <v>0</v>
      </c>
      <c r="AU76">
        <v>0</v>
      </c>
      <c r="AV76">
        <v>0</v>
      </c>
      <c r="AW76">
        <v>0</v>
      </c>
      <c r="AX76">
        <v>5.4307508150456725</v>
      </c>
      <c r="AY76">
        <v>1.9660122</v>
      </c>
      <c r="AZ76">
        <v>1.7666325000000001</v>
      </c>
      <c r="BA76">
        <v>1.5791238000000001</v>
      </c>
      <c r="BB76">
        <v>0.65767769999999992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1118.204432884789</v>
      </c>
      <c r="DN76">
        <v>36.750522726661494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417.38201769582122</v>
      </c>
      <c r="L77">
        <v>13.692344026344957</v>
      </c>
      <c r="M77">
        <v>62.827441432347925</v>
      </c>
      <c r="N77">
        <v>53.200523742032274</v>
      </c>
      <c r="O77">
        <v>74.751074286224693</v>
      </c>
      <c r="P77">
        <v>29.949143627109404</v>
      </c>
      <c r="Q77">
        <v>9.207900808729466</v>
      </c>
      <c r="R77">
        <v>18.67051589359961</v>
      </c>
      <c r="S77">
        <v>11.884961954057191</v>
      </c>
      <c r="T77">
        <v>0.72900000000000009</v>
      </c>
      <c r="U77">
        <v>62.112069571563374</v>
      </c>
      <c r="V77">
        <v>9.1047949640287786</v>
      </c>
      <c r="W77">
        <v>18.662280392087641</v>
      </c>
      <c r="X77">
        <v>64.787941323206951</v>
      </c>
      <c r="Y77">
        <v>0</v>
      </c>
      <c r="Z77">
        <v>2.8783097999999998</v>
      </c>
      <c r="AA77">
        <v>18.513577979793244</v>
      </c>
      <c r="AB77">
        <v>19.470258505283525</v>
      </c>
      <c r="AC77">
        <v>14.124610071557475</v>
      </c>
      <c r="AD77">
        <v>13.274074968323275</v>
      </c>
      <c r="AE77">
        <v>24.008369573977422</v>
      </c>
      <c r="AF77">
        <v>11.854251649504084</v>
      </c>
      <c r="AG77">
        <v>28.67772152917307</v>
      </c>
      <c r="AH77">
        <v>68.823600727199988</v>
      </c>
      <c r="AI77">
        <v>8.0427896438024096</v>
      </c>
      <c r="AJ77">
        <v>0</v>
      </c>
      <c r="AK77">
        <v>27.287740101513478</v>
      </c>
      <c r="AL77">
        <v>63.370389999999986</v>
      </c>
      <c r="AM77">
        <v>2.5541054877069378</v>
      </c>
      <c r="AN77">
        <v>3.3371045436329599E-2</v>
      </c>
      <c r="AO77">
        <v>11.621231999999997</v>
      </c>
      <c r="AP77">
        <v>4.219755290875967</v>
      </c>
      <c r="AQ77">
        <v>11.757698855515089</v>
      </c>
      <c r="AR77">
        <v>20.850699999999996</v>
      </c>
      <c r="AS77">
        <v>15.609027212160708</v>
      </c>
      <c r="AT77">
        <v>0</v>
      </c>
      <c r="AU77">
        <v>0</v>
      </c>
      <c r="AV77">
        <v>0</v>
      </c>
      <c r="AW77">
        <v>0</v>
      </c>
      <c r="AX77">
        <v>5.4307508150456725</v>
      </c>
      <c r="AY77">
        <v>1.9660122</v>
      </c>
      <c r="AZ77">
        <v>2.1862071000000003</v>
      </c>
      <c r="BA77">
        <v>1.5791238000000001</v>
      </c>
      <c r="BB77">
        <v>0.6372540000000001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1186.7334324011056</v>
      </c>
      <c r="DN77">
        <v>38.999509672916993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428.83249130291028</v>
      </c>
      <c r="L78">
        <v>13.692344026344957</v>
      </c>
      <c r="M78">
        <v>62.827441432347925</v>
      </c>
      <c r="N78">
        <v>53.200523742032274</v>
      </c>
      <c r="O78">
        <v>74.751074286224693</v>
      </c>
      <c r="P78">
        <v>29.949143627109404</v>
      </c>
      <c r="Q78">
        <v>9.207900808729466</v>
      </c>
      <c r="R78">
        <v>18.67051589359961</v>
      </c>
      <c r="S78">
        <v>11.884961954057191</v>
      </c>
      <c r="T78">
        <v>0.72900000000000009</v>
      </c>
      <c r="U78">
        <v>62.112069571563374</v>
      </c>
      <c r="V78">
        <v>9.1047949640287786</v>
      </c>
      <c r="W78">
        <v>18.662280392087641</v>
      </c>
      <c r="X78">
        <v>64.787941323206951</v>
      </c>
      <c r="Y78">
        <v>0</v>
      </c>
      <c r="Z78">
        <v>5.7566195999999996</v>
      </c>
      <c r="AA78">
        <v>18.513577979793244</v>
      </c>
      <c r="AB78">
        <v>19.470258505283525</v>
      </c>
      <c r="AC78">
        <v>14.124610071557475</v>
      </c>
      <c r="AD78">
        <v>17.698766931898405</v>
      </c>
      <c r="AE78">
        <v>24.008369573977422</v>
      </c>
      <c r="AF78">
        <v>11.998815111881257</v>
      </c>
      <c r="AG78">
        <v>28.67772152917307</v>
      </c>
      <c r="AH78">
        <v>68.823600727199988</v>
      </c>
      <c r="AI78">
        <v>9.2801421809879443</v>
      </c>
      <c r="AJ78">
        <v>0</v>
      </c>
      <c r="AK78">
        <v>27.287740101513478</v>
      </c>
      <c r="AL78">
        <v>63.370389999999986</v>
      </c>
      <c r="AM78">
        <v>5.1082109754138756</v>
      </c>
      <c r="AN78">
        <v>3.3371045436329599E-2</v>
      </c>
      <c r="AO78">
        <v>11.621231999999997</v>
      </c>
      <c r="AP78">
        <v>4.219755290875967</v>
      </c>
      <c r="AQ78">
        <v>18.231573609096049</v>
      </c>
      <c r="AR78">
        <v>20.850699999999996</v>
      </c>
      <c r="AS78">
        <v>15.609027212160708</v>
      </c>
      <c r="AT78">
        <v>0</v>
      </c>
      <c r="AU78">
        <v>0</v>
      </c>
      <c r="AV78">
        <v>0</v>
      </c>
      <c r="AW78">
        <v>0</v>
      </c>
      <c r="AX78">
        <v>5.4307508150456725</v>
      </c>
      <c r="AY78">
        <v>1.9660122</v>
      </c>
      <c r="AZ78">
        <v>2.1862071000000003</v>
      </c>
      <c r="BA78">
        <v>1.5791238000000001</v>
      </c>
      <c r="BB78">
        <v>0.12960000000000002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1214.4946086632995</v>
      </c>
      <c r="DN78">
        <v>39.894051022237591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466.14892682502239</v>
      </c>
      <c r="L79">
        <v>13.692344026344957</v>
      </c>
      <c r="M79">
        <v>62.827441432347925</v>
      </c>
      <c r="N79">
        <v>53.200523742032274</v>
      </c>
      <c r="O79">
        <v>74.751074286224693</v>
      </c>
      <c r="P79">
        <v>29.949143627109404</v>
      </c>
      <c r="Q79">
        <v>9.207900808729466</v>
      </c>
      <c r="R79">
        <v>18.67051589359961</v>
      </c>
      <c r="S79">
        <v>11.884961954057191</v>
      </c>
      <c r="T79">
        <v>0.72900000000000009</v>
      </c>
      <c r="U79">
        <v>62.112069571563374</v>
      </c>
      <c r="V79">
        <v>9.1047949640287786</v>
      </c>
      <c r="W79">
        <v>18.662280392087641</v>
      </c>
      <c r="X79">
        <v>64.787941323206951</v>
      </c>
      <c r="Y79">
        <v>0</v>
      </c>
      <c r="Z79">
        <v>8.634929399999999</v>
      </c>
      <c r="AA79">
        <v>18.513577979793244</v>
      </c>
      <c r="AB79">
        <v>20.363631013015453</v>
      </c>
      <c r="AC79">
        <v>14.853027212397448</v>
      </c>
      <c r="AD79">
        <v>17.698766931898405</v>
      </c>
      <c r="AE79">
        <v>24.008369573977422</v>
      </c>
      <c r="AF79">
        <v>12.287942738614655</v>
      </c>
      <c r="AG79">
        <v>28.67772152917307</v>
      </c>
      <c r="AH79">
        <v>69.6119826292</v>
      </c>
      <c r="AI79">
        <v>31.785104724048427</v>
      </c>
      <c r="AJ79">
        <v>0</v>
      </c>
      <c r="AK79">
        <v>27.287740101513478</v>
      </c>
      <c r="AL79">
        <v>63.370389999999986</v>
      </c>
      <c r="AM79">
        <v>7.6468373571991748</v>
      </c>
      <c r="AN79">
        <v>3.3371045436329599E-2</v>
      </c>
      <c r="AO79">
        <v>11.621231999999997</v>
      </c>
      <c r="AP79">
        <v>4.219755290875967</v>
      </c>
      <c r="AQ79">
        <v>24.372233077939644</v>
      </c>
      <c r="AR79">
        <v>22.790299999999995</v>
      </c>
      <c r="AS79">
        <v>15.609027212160708</v>
      </c>
      <c r="AT79">
        <v>0</v>
      </c>
      <c r="AU79">
        <v>0</v>
      </c>
      <c r="AV79">
        <v>0</v>
      </c>
      <c r="AW79">
        <v>0</v>
      </c>
      <c r="AX79">
        <v>12.219189450434637</v>
      </c>
      <c r="AY79">
        <v>2.0136734999999999</v>
      </c>
      <c r="AZ79">
        <v>2.1862071000000003</v>
      </c>
      <c r="BA79">
        <v>1.6317611999999999</v>
      </c>
      <c r="BB79">
        <v>1.2975750000000001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1295.8569282330538</v>
      </c>
      <c r="DN79">
        <v>42.606336680979283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513.65999908176411</v>
      </c>
      <c r="L80">
        <v>13.692344026344957</v>
      </c>
      <c r="M80">
        <v>62.827441432347925</v>
      </c>
      <c r="N80">
        <v>53.200523742032274</v>
      </c>
      <c r="O80">
        <v>74.751074286224693</v>
      </c>
      <c r="P80">
        <v>29.949143627109404</v>
      </c>
      <c r="Q80">
        <v>9.207900808729466</v>
      </c>
      <c r="R80">
        <v>18.67051589359961</v>
      </c>
      <c r="S80">
        <v>11.884961954057191</v>
      </c>
      <c r="T80">
        <v>0.72900000000000009</v>
      </c>
      <c r="U80">
        <v>62.112069571563374</v>
      </c>
      <c r="V80">
        <v>9.1047949640287786</v>
      </c>
      <c r="W80">
        <v>18.662280392087641</v>
      </c>
      <c r="X80">
        <v>64.787941323206951</v>
      </c>
      <c r="Y80">
        <v>0</v>
      </c>
      <c r="Z80">
        <v>8.634929399999999</v>
      </c>
      <c r="AA80">
        <v>18.513577979793244</v>
      </c>
      <c r="AB80">
        <v>20.363631013015453</v>
      </c>
      <c r="AC80">
        <v>14.853027212397448</v>
      </c>
      <c r="AD80">
        <v>17.698766931898405</v>
      </c>
      <c r="AE80">
        <v>24.008369573977422</v>
      </c>
      <c r="AF80">
        <v>12.287942738614655</v>
      </c>
      <c r="AG80">
        <v>28.67772152917307</v>
      </c>
      <c r="AH80">
        <v>69.6119826292</v>
      </c>
      <c r="AI80">
        <v>31.785104724048427</v>
      </c>
      <c r="AJ80">
        <v>0</v>
      </c>
      <c r="AK80">
        <v>27.287740101513478</v>
      </c>
      <c r="AL80">
        <v>63.370389999999986</v>
      </c>
      <c r="AM80">
        <v>7.6468373571991748</v>
      </c>
      <c r="AN80">
        <v>3.3371045436329599E-2</v>
      </c>
      <c r="AO80">
        <v>11.621231999999997</v>
      </c>
      <c r="AP80">
        <v>4.219755290875967</v>
      </c>
      <c r="AQ80">
        <v>24.372233077939644</v>
      </c>
      <c r="AR80">
        <v>22.790299999999995</v>
      </c>
      <c r="AS80">
        <v>15.609027212160708</v>
      </c>
      <c r="AT80">
        <v>0</v>
      </c>
      <c r="AU80">
        <v>0</v>
      </c>
      <c r="AV80">
        <v>0</v>
      </c>
      <c r="AW80">
        <v>0</v>
      </c>
      <c r="AX80">
        <v>12.219189450434637</v>
      </c>
      <c r="AY80">
        <v>2.0136734999999999</v>
      </c>
      <c r="AZ80">
        <v>2.1862071000000003</v>
      </c>
      <c r="BA80">
        <v>1.6317611999999999</v>
      </c>
      <c r="BB80">
        <v>1.2975750000000001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1341.8571483212791</v>
      </c>
      <c r="DN80">
        <v>44.117188849495463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475.69384933976278</v>
      </c>
      <c r="L81">
        <v>13.692344026344957</v>
      </c>
      <c r="M81">
        <v>62.827441432347925</v>
      </c>
      <c r="N81">
        <v>53.200523742032274</v>
      </c>
      <c r="O81">
        <v>74.751074286224693</v>
      </c>
      <c r="P81">
        <v>29.949143627109404</v>
      </c>
      <c r="Q81">
        <v>9.207900808729466</v>
      </c>
      <c r="R81">
        <v>17.24156268150217</v>
      </c>
      <c r="S81">
        <v>11.884961954057191</v>
      </c>
      <c r="T81">
        <v>0.72900000000000009</v>
      </c>
      <c r="U81">
        <v>62.112069571563374</v>
      </c>
      <c r="V81">
        <v>9.1047949640287786</v>
      </c>
      <c r="W81">
        <v>18.662280392087641</v>
      </c>
      <c r="X81">
        <v>64.787941323206951</v>
      </c>
      <c r="Y81">
        <v>0</v>
      </c>
      <c r="Z81">
        <v>8.634929399999999</v>
      </c>
      <c r="AA81">
        <v>18.513577979793244</v>
      </c>
      <c r="AB81">
        <v>20.363631013015453</v>
      </c>
      <c r="AC81">
        <v>14.853027212397448</v>
      </c>
      <c r="AD81">
        <v>17.698766931898405</v>
      </c>
      <c r="AE81">
        <v>24.008369573977422</v>
      </c>
      <c r="AF81">
        <v>12.287942738614655</v>
      </c>
      <c r="AG81">
        <v>28.67772152917307</v>
      </c>
      <c r="AH81">
        <v>69.6119826292</v>
      </c>
      <c r="AI81">
        <v>31.785104724048427</v>
      </c>
      <c r="AJ81">
        <v>0</v>
      </c>
      <c r="AK81">
        <v>27.287740101513478</v>
      </c>
      <c r="AL81">
        <v>62.24342</v>
      </c>
      <c r="AM81">
        <v>7.6468373571991748</v>
      </c>
      <c r="AN81">
        <v>3.3371045436329599E-2</v>
      </c>
      <c r="AO81">
        <v>11.621231999999997</v>
      </c>
      <c r="AP81">
        <v>4.219755290875967</v>
      </c>
      <c r="AQ81">
        <v>24.372233077939644</v>
      </c>
      <c r="AR81">
        <v>20.850699999999996</v>
      </c>
      <c r="AS81">
        <v>15.609027212160708</v>
      </c>
      <c r="AT81">
        <v>0</v>
      </c>
      <c r="AU81">
        <v>0</v>
      </c>
      <c r="AV81">
        <v>0</v>
      </c>
      <c r="AW81">
        <v>3.0681871903721084E-2</v>
      </c>
      <c r="AX81">
        <v>3.8116626445049473</v>
      </c>
      <c r="AY81">
        <v>2.0136734999999999</v>
      </c>
      <c r="AZ81">
        <v>2.1862071000000003</v>
      </c>
      <c r="BA81">
        <v>1.6317611999999999</v>
      </c>
      <c r="BB81">
        <v>1.2975750000000001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1292.6356232478574</v>
      </c>
      <c r="DN81">
        <v>42.500196034792459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465.12436677132717</v>
      </c>
      <c r="L82">
        <v>13.692344026344957</v>
      </c>
      <c r="M82">
        <v>62.827441432347925</v>
      </c>
      <c r="N82">
        <v>53.200523742032274</v>
      </c>
      <c r="O82">
        <v>74.751074286224693</v>
      </c>
      <c r="P82">
        <v>29.949143627109404</v>
      </c>
      <c r="Q82">
        <v>9.207900808729466</v>
      </c>
      <c r="R82">
        <v>15.213143700000002</v>
      </c>
      <c r="S82">
        <v>11.884961954057191</v>
      </c>
      <c r="T82">
        <v>0.72900000000000009</v>
      </c>
      <c r="U82">
        <v>62.112069571563374</v>
      </c>
      <c r="V82">
        <v>9.1047949640287786</v>
      </c>
      <c r="W82">
        <v>18.662280392087641</v>
      </c>
      <c r="X82">
        <v>64.787941323206951</v>
      </c>
      <c r="Y82">
        <v>0</v>
      </c>
      <c r="Z82">
        <v>8.634929399999999</v>
      </c>
      <c r="AA82">
        <v>18.513577979793244</v>
      </c>
      <c r="AB82">
        <v>20.363631013015453</v>
      </c>
      <c r="AC82">
        <v>14.853027212397448</v>
      </c>
      <c r="AD82">
        <v>17.698766931898405</v>
      </c>
      <c r="AE82">
        <v>24.008369573977422</v>
      </c>
      <c r="AF82">
        <v>12.287942738614655</v>
      </c>
      <c r="AG82">
        <v>28.67772152917307</v>
      </c>
      <c r="AH82">
        <v>69.6119826292</v>
      </c>
      <c r="AI82">
        <v>31.785104724048427</v>
      </c>
      <c r="AJ82">
        <v>0</v>
      </c>
      <c r="AK82">
        <v>27.287740101513478</v>
      </c>
      <c r="AL82">
        <v>62.24342</v>
      </c>
      <c r="AM82">
        <v>7.6468373571991748</v>
      </c>
      <c r="AN82">
        <v>3.3371045436329599E-2</v>
      </c>
      <c r="AO82">
        <v>11.621231999999997</v>
      </c>
      <c r="AP82">
        <v>4.219755290875967</v>
      </c>
      <c r="AQ82">
        <v>24.372233077939644</v>
      </c>
      <c r="AR82">
        <v>20.850699999999996</v>
      </c>
      <c r="AS82">
        <v>15.609027212160708</v>
      </c>
      <c r="AT82">
        <v>0</v>
      </c>
      <c r="AU82">
        <v>0</v>
      </c>
      <c r="AV82">
        <v>0</v>
      </c>
      <c r="AW82">
        <v>3.0681871903721084E-2</v>
      </c>
      <c r="AX82">
        <v>7.1954334280847396E-2</v>
      </c>
      <c r="AY82">
        <v>2.0136734999999999</v>
      </c>
      <c r="AZ82">
        <v>2.1862071000000003</v>
      </c>
      <c r="BA82">
        <v>1.6317611999999999</v>
      </c>
      <c r="BB82">
        <v>1.2975750000000001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1276.817694336369</v>
      </c>
      <c r="DN82">
        <v>41.980515086119134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465.12436677132717</v>
      </c>
      <c r="L83">
        <v>13.692344026344957</v>
      </c>
      <c r="M83">
        <v>62.827441432347925</v>
      </c>
      <c r="N83">
        <v>53.200523742032274</v>
      </c>
      <c r="O83">
        <v>74.751074286224693</v>
      </c>
      <c r="P83">
        <v>29.949143627109404</v>
      </c>
      <c r="Q83">
        <v>9.207900808729466</v>
      </c>
      <c r="R83">
        <v>15.213143700000002</v>
      </c>
      <c r="S83">
        <v>11.884961954057191</v>
      </c>
      <c r="T83">
        <v>0.72900000000000009</v>
      </c>
      <c r="U83">
        <v>62.112069571563374</v>
      </c>
      <c r="V83">
        <v>9.1047949640287786</v>
      </c>
      <c r="W83">
        <v>18.662280392087641</v>
      </c>
      <c r="X83">
        <v>64.787941323206951</v>
      </c>
      <c r="Y83">
        <v>0</v>
      </c>
      <c r="Z83">
        <v>8.634929399999999</v>
      </c>
      <c r="AA83">
        <v>18.513577979793244</v>
      </c>
      <c r="AB83">
        <v>20.363631013015453</v>
      </c>
      <c r="AC83">
        <v>14.853027212397448</v>
      </c>
      <c r="AD83">
        <v>17.698766931898405</v>
      </c>
      <c r="AE83">
        <v>24.008369573977422</v>
      </c>
      <c r="AF83">
        <v>12.287942738614655</v>
      </c>
      <c r="AG83">
        <v>28.67772152917307</v>
      </c>
      <c r="AH83">
        <v>69.6119826292</v>
      </c>
      <c r="AI83">
        <v>31.785104724048427</v>
      </c>
      <c r="AJ83">
        <v>0</v>
      </c>
      <c r="AK83">
        <v>27.287740101513478</v>
      </c>
      <c r="AL83">
        <v>62.24342</v>
      </c>
      <c r="AM83">
        <v>7.6468373571991748</v>
      </c>
      <c r="AN83">
        <v>3.3966988683737473E-2</v>
      </c>
      <c r="AO83">
        <v>11.621231999999997</v>
      </c>
      <c r="AP83">
        <v>4.219755290875967</v>
      </c>
      <c r="AQ83">
        <v>24.372233077939644</v>
      </c>
      <c r="AR83">
        <v>20.850699999999996</v>
      </c>
      <c r="AS83">
        <v>15.609027212160708</v>
      </c>
      <c r="AT83">
        <v>0</v>
      </c>
      <c r="AU83">
        <v>0</v>
      </c>
      <c r="AV83">
        <v>0</v>
      </c>
      <c r="AW83">
        <v>3.0681871903721084E-2</v>
      </c>
      <c r="AX83">
        <v>7.1954334280847396E-2</v>
      </c>
      <c r="AY83">
        <v>2.0136734999999999</v>
      </c>
      <c r="AZ83">
        <v>2.1862071000000003</v>
      </c>
      <c r="BA83">
        <v>1.6317611999999999</v>
      </c>
      <c r="BB83">
        <v>1.2975750000000001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1276.8182711653199</v>
      </c>
      <c r="DN83">
        <v>41.980534200415669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465.12436677132717</v>
      </c>
      <c r="L84">
        <v>13.692344026344957</v>
      </c>
      <c r="M84">
        <v>62.827441432347925</v>
      </c>
      <c r="N84">
        <v>53.200523742032274</v>
      </c>
      <c r="O84">
        <v>74.751074286224693</v>
      </c>
      <c r="P84">
        <v>29.949143627109404</v>
      </c>
      <c r="Q84">
        <v>9.207900808729466</v>
      </c>
      <c r="R84">
        <v>15.213143700000002</v>
      </c>
      <c r="S84">
        <v>11.884961954057191</v>
      </c>
      <c r="T84">
        <v>0.72900000000000009</v>
      </c>
      <c r="U84">
        <v>62.112069571563374</v>
      </c>
      <c r="V84">
        <v>9.1047949640287786</v>
      </c>
      <c r="W84">
        <v>18.662280392087641</v>
      </c>
      <c r="X84">
        <v>64.787941323206951</v>
      </c>
      <c r="Y84">
        <v>0</v>
      </c>
      <c r="Z84">
        <v>8.634929399999999</v>
      </c>
      <c r="AA84">
        <v>18.513577979793244</v>
      </c>
      <c r="AB84">
        <v>20.363631013015453</v>
      </c>
      <c r="AC84">
        <v>14.853027212397448</v>
      </c>
      <c r="AD84">
        <v>17.698766931898405</v>
      </c>
      <c r="AE84">
        <v>24.008369573977422</v>
      </c>
      <c r="AF84">
        <v>12.287942738614655</v>
      </c>
      <c r="AG84">
        <v>28.67772152917307</v>
      </c>
      <c r="AH84">
        <v>69.6119826292</v>
      </c>
      <c r="AI84">
        <v>31.785104724048427</v>
      </c>
      <c r="AJ84">
        <v>0</v>
      </c>
      <c r="AK84">
        <v>27.287740101513478</v>
      </c>
      <c r="AL84">
        <v>62.24342</v>
      </c>
      <c r="AM84">
        <v>7.6468373571991748</v>
      </c>
      <c r="AN84">
        <v>3.3966988683737473E-2</v>
      </c>
      <c r="AO84">
        <v>11.621231999999997</v>
      </c>
      <c r="AP84">
        <v>4.219755290875967</v>
      </c>
      <c r="AQ84">
        <v>24.372233077939644</v>
      </c>
      <c r="AR84">
        <v>20.850699999999996</v>
      </c>
      <c r="AS84">
        <v>15.609027212160708</v>
      </c>
      <c r="AT84">
        <v>0</v>
      </c>
      <c r="AU84">
        <v>0</v>
      </c>
      <c r="AV84">
        <v>0</v>
      </c>
      <c r="AW84">
        <v>3.0681871903721084E-2</v>
      </c>
      <c r="AX84">
        <v>7.1954334280847396E-2</v>
      </c>
      <c r="AY84">
        <v>2.0136734999999999</v>
      </c>
      <c r="AZ84">
        <v>2.1862071000000003</v>
      </c>
      <c r="BA84">
        <v>1.6317611999999999</v>
      </c>
      <c r="BB84">
        <v>1.2975750000000001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1276.8182711653199</v>
      </c>
      <c r="DN84">
        <v>41.980534200415669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415.61239769049155</v>
      </c>
      <c r="L85">
        <v>13.692344026344957</v>
      </c>
      <c r="M85">
        <v>62.827441432347925</v>
      </c>
      <c r="N85">
        <v>53.200523742032274</v>
      </c>
      <c r="O85">
        <v>74.751074286224693</v>
      </c>
      <c r="P85">
        <v>29.949143627109404</v>
      </c>
      <c r="Q85">
        <v>9.207900808729466</v>
      </c>
      <c r="R85">
        <v>15.212432832396924</v>
      </c>
      <c r="S85">
        <v>11.884961954057191</v>
      </c>
      <c r="T85">
        <v>0.72900000000000009</v>
      </c>
      <c r="U85">
        <v>62.112069571563374</v>
      </c>
      <c r="V85">
        <v>9.1047949640287786</v>
      </c>
      <c r="W85">
        <v>18.662280392087641</v>
      </c>
      <c r="X85">
        <v>64.787941323206951</v>
      </c>
      <c r="Y85">
        <v>0</v>
      </c>
      <c r="Z85">
        <v>8.634929399999999</v>
      </c>
      <c r="AA85">
        <v>18.513577979793244</v>
      </c>
      <c r="AB85">
        <v>20.363631013015453</v>
      </c>
      <c r="AC85">
        <v>14.853027212397448</v>
      </c>
      <c r="AD85">
        <v>17.698766931898405</v>
      </c>
      <c r="AE85">
        <v>24.008369573977422</v>
      </c>
      <c r="AF85">
        <v>12.287942738614655</v>
      </c>
      <c r="AG85">
        <v>28.67772152917307</v>
      </c>
      <c r="AH85">
        <v>69.6119826292</v>
      </c>
      <c r="AI85">
        <v>4.9494087628144632</v>
      </c>
      <c r="AJ85">
        <v>0</v>
      </c>
      <c r="AK85">
        <v>27.287740101513478</v>
      </c>
      <c r="AL85">
        <v>61.983350000000002</v>
      </c>
      <c r="AM85">
        <v>7.6468373571991748</v>
      </c>
      <c r="AN85">
        <v>3.3966988683737473E-2</v>
      </c>
      <c r="AO85">
        <v>11.621231999999997</v>
      </c>
      <c r="AP85">
        <v>4.219755290875967</v>
      </c>
      <c r="AQ85">
        <v>24.372233077939644</v>
      </c>
      <c r="AR85">
        <v>20.850699999999996</v>
      </c>
      <c r="AS85">
        <v>15.609027212160708</v>
      </c>
      <c r="AT85">
        <v>0</v>
      </c>
      <c r="AU85">
        <v>0</v>
      </c>
      <c r="AV85">
        <v>0</v>
      </c>
      <c r="AW85">
        <v>3.0681871903721084E-2</v>
      </c>
      <c r="AX85">
        <v>7.1954334280847396E-2</v>
      </c>
      <c r="AY85">
        <v>2.0136734999999999</v>
      </c>
      <c r="AZ85">
        <v>2.1862071000000003</v>
      </c>
      <c r="BA85">
        <v>1.6317611999999999</v>
      </c>
      <c r="BB85">
        <v>1.2975750000000001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1202.6459746185365</v>
      </c>
      <c r="DN85">
        <v>39.544384837526501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415.61239769049155</v>
      </c>
      <c r="L86">
        <v>13.692344026344957</v>
      </c>
      <c r="M86">
        <v>62.827441432347925</v>
      </c>
      <c r="N86">
        <v>53.200523742032274</v>
      </c>
      <c r="O86">
        <v>74.751074286224693</v>
      </c>
      <c r="P86">
        <v>29.949143627109404</v>
      </c>
      <c r="Q86">
        <v>9.207900808729466</v>
      </c>
      <c r="R86">
        <v>15.212432832396924</v>
      </c>
      <c r="S86">
        <v>11.884961954057191</v>
      </c>
      <c r="T86">
        <v>0.72900000000000009</v>
      </c>
      <c r="U86">
        <v>62.112069571563374</v>
      </c>
      <c r="V86">
        <v>9.1047949640287786</v>
      </c>
      <c r="W86">
        <v>18.662280392087641</v>
      </c>
      <c r="X86">
        <v>64.787941323206951</v>
      </c>
      <c r="Y86">
        <v>0</v>
      </c>
      <c r="Z86">
        <v>5.7566195999999996</v>
      </c>
      <c r="AA86">
        <v>18.513577979793244</v>
      </c>
      <c r="AB86">
        <v>19.470258505283525</v>
      </c>
      <c r="AC86">
        <v>14.124610071557475</v>
      </c>
      <c r="AD86">
        <v>17.698766931898405</v>
      </c>
      <c r="AE86">
        <v>24.008369573977422</v>
      </c>
      <c r="AF86">
        <v>12.287942738614655</v>
      </c>
      <c r="AG86">
        <v>28.67772152917307</v>
      </c>
      <c r="AH86">
        <v>68.823600727199988</v>
      </c>
      <c r="AI86">
        <v>1.5466906714819202</v>
      </c>
      <c r="AJ86">
        <v>0</v>
      </c>
      <c r="AK86">
        <v>27.287740101513478</v>
      </c>
      <c r="AL86">
        <v>61.983350000000002</v>
      </c>
      <c r="AM86">
        <v>7.6468373571991748</v>
      </c>
      <c r="AN86">
        <v>3.3966988683737473E-2</v>
      </c>
      <c r="AO86">
        <v>11.621231999999997</v>
      </c>
      <c r="AP86">
        <v>4.219755290875967</v>
      </c>
      <c r="AQ86">
        <v>24.372233077939644</v>
      </c>
      <c r="AR86">
        <v>20.850699999999996</v>
      </c>
      <c r="AS86">
        <v>15.609027212160708</v>
      </c>
      <c r="AT86">
        <v>0</v>
      </c>
      <c r="AU86">
        <v>0</v>
      </c>
      <c r="AV86">
        <v>0</v>
      </c>
      <c r="AW86">
        <v>3.0681871903721084E-2</v>
      </c>
      <c r="AX86">
        <v>7.1954334280847396E-2</v>
      </c>
      <c r="AY86">
        <v>1.9660122</v>
      </c>
      <c r="AZ86">
        <v>2.1862071000000003</v>
      </c>
      <c r="BA86">
        <v>1.5791238000000001</v>
      </c>
      <c r="BB86">
        <v>1.2975750000000001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1194.1340460547785</v>
      </c>
      <c r="DN86">
        <v>39.264815259379709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440.08214800489452</v>
      </c>
      <c r="L87">
        <v>13.692344026344957</v>
      </c>
      <c r="M87">
        <v>62.827441432347925</v>
      </c>
      <c r="N87">
        <v>53.200523742032274</v>
      </c>
      <c r="O87">
        <v>74.751074286224693</v>
      </c>
      <c r="P87">
        <v>29.949143627109404</v>
      </c>
      <c r="Q87">
        <v>9.207900808729466</v>
      </c>
      <c r="R87">
        <v>15.212432832396924</v>
      </c>
      <c r="S87">
        <v>11.884961954057191</v>
      </c>
      <c r="T87">
        <v>0.72900000000000009</v>
      </c>
      <c r="U87">
        <v>62.112069571563374</v>
      </c>
      <c r="V87">
        <v>9.1047949640287786</v>
      </c>
      <c r="W87">
        <v>18.662280392087641</v>
      </c>
      <c r="X87">
        <v>64.787941323206951</v>
      </c>
      <c r="Y87">
        <v>0</v>
      </c>
      <c r="Z87">
        <v>5.7566195999999996</v>
      </c>
      <c r="AA87">
        <v>18.513577979793244</v>
      </c>
      <c r="AB87">
        <v>19.470258505283525</v>
      </c>
      <c r="AC87">
        <v>14.124610071557475</v>
      </c>
      <c r="AD87">
        <v>17.698766931898405</v>
      </c>
      <c r="AE87">
        <v>24.008369573977422</v>
      </c>
      <c r="AF87">
        <v>12.287942738614655</v>
      </c>
      <c r="AG87">
        <v>28.67772152917307</v>
      </c>
      <c r="AH87">
        <v>68.823600727199988</v>
      </c>
      <c r="AI87">
        <v>1.5466906714819202</v>
      </c>
      <c r="AJ87">
        <v>0</v>
      </c>
      <c r="AK87">
        <v>27.287740101513478</v>
      </c>
      <c r="AL87">
        <v>61.983350000000002</v>
      </c>
      <c r="AM87">
        <v>7.6468373571991748</v>
      </c>
      <c r="AN87">
        <v>3.3966988683737473E-2</v>
      </c>
      <c r="AO87">
        <v>11.621231999999997</v>
      </c>
      <c r="AP87">
        <v>4.219755290875967</v>
      </c>
      <c r="AQ87">
        <v>24.372233077939644</v>
      </c>
      <c r="AR87">
        <v>20.850699999999996</v>
      </c>
      <c r="AS87">
        <v>15.609027212160708</v>
      </c>
      <c r="AT87">
        <v>0</v>
      </c>
      <c r="AU87">
        <v>0</v>
      </c>
      <c r="AV87">
        <v>0</v>
      </c>
      <c r="AW87">
        <v>3.0681871903721084E-2</v>
      </c>
      <c r="AX87">
        <v>7.1954334280847396E-2</v>
      </c>
      <c r="AY87">
        <v>1.9660122</v>
      </c>
      <c r="AZ87">
        <v>2.1862071000000003</v>
      </c>
      <c r="BA87">
        <v>1.5791238000000001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1217.8256576364427</v>
      </c>
      <c r="DN87">
        <v>40.042953992118562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464.14876588103721</v>
      </c>
      <c r="L88">
        <v>13.692344026344957</v>
      </c>
      <c r="M88">
        <v>62.827441432347925</v>
      </c>
      <c r="N88">
        <v>53.200523742032274</v>
      </c>
      <c r="O88">
        <v>74.751074286224693</v>
      </c>
      <c r="P88">
        <v>29.949143627109404</v>
      </c>
      <c r="Q88">
        <v>9.207900808729466</v>
      </c>
      <c r="R88">
        <v>15.212432832396924</v>
      </c>
      <c r="S88">
        <v>11.884961954057191</v>
      </c>
      <c r="T88">
        <v>0.72900000000000009</v>
      </c>
      <c r="U88">
        <v>62.112069571563374</v>
      </c>
      <c r="V88">
        <v>9.1047949640287786</v>
      </c>
      <c r="W88">
        <v>18.662280392087641</v>
      </c>
      <c r="X88">
        <v>64.787941323206951</v>
      </c>
      <c r="Y88">
        <v>0</v>
      </c>
      <c r="Z88">
        <v>5.7566195999999996</v>
      </c>
      <c r="AA88">
        <v>18.513577979793244</v>
      </c>
      <c r="AB88">
        <v>19.470258505283525</v>
      </c>
      <c r="AC88">
        <v>14.124610071557475</v>
      </c>
      <c r="AD88">
        <v>17.698766931898405</v>
      </c>
      <c r="AE88">
        <v>24.008369573977422</v>
      </c>
      <c r="AF88">
        <v>12.287942738614655</v>
      </c>
      <c r="AG88">
        <v>28.67772152917307</v>
      </c>
      <c r="AH88">
        <v>68.823600727199988</v>
      </c>
      <c r="AI88">
        <v>1.5466906714819202</v>
      </c>
      <c r="AJ88">
        <v>0</v>
      </c>
      <c r="AK88">
        <v>27.287740101513478</v>
      </c>
      <c r="AL88">
        <v>61.983350000000002</v>
      </c>
      <c r="AM88">
        <v>7.6468373571991748</v>
      </c>
      <c r="AN88">
        <v>3.3966988683737473E-2</v>
      </c>
      <c r="AO88">
        <v>11.621231999999997</v>
      </c>
      <c r="AP88">
        <v>4.219755290875967</v>
      </c>
      <c r="AQ88">
        <v>24.372233077939644</v>
      </c>
      <c r="AR88">
        <v>20.850699999999996</v>
      </c>
      <c r="AS88">
        <v>15.609027212160708</v>
      </c>
      <c r="AT88">
        <v>0</v>
      </c>
      <c r="AU88">
        <v>0</v>
      </c>
      <c r="AV88">
        <v>0</v>
      </c>
      <c r="AW88">
        <v>3.0681871903721084E-2</v>
      </c>
      <c r="AX88">
        <v>7.1954334280847396E-2</v>
      </c>
      <c r="AY88">
        <v>1.9660122</v>
      </c>
      <c r="AZ88">
        <v>2.1862071000000003</v>
      </c>
      <c r="BA88">
        <v>1.5791238000000001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1241.1269572144347</v>
      </c>
      <c r="DN88">
        <v>40.808272290269265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464.14876588103721</v>
      </c>
      <c r="L89">
        <v>13.692344026344957</v>
      </c>
      <c r="M89">
        <v>62.827441432347925</v>
      </c>
      <c r="N89">
        <v>53.200523742032274</v>
      </c>
      <c r="O89">
        <v>74.751074286224693</v>
      </c>
      <c r="P89">
        <v>29.949143627109404</v>
      </c>
      <c r="Q89">
        <v>9.207900808729466</v>
      </c>
      <c r="R89">
        <v>15.212432832396924</v>
      </c>
      <c r="S89">
        <v>11.884961954057191</v>
      </c>
      <c r="T89">
        <v>0.72900000000000009</v>
      </c>
      <c r="U89">
        <v>62.112069571563374</v>
      </c>
      <c r="V89">
        <v>9.1047949640287786</v>
      </c>
      <c r="W89">
        <v>18.262374383685767</v>
      </c>
      <c r="X89">
        <v>64.787941323206951</v>
      </c>
      <c r="Y89">
        <v>0</v>
      </c>
      <c r="Z89">
        <v>5.7566195999999996</v>
      </c>
      <c r="AA89">
        <v>18.513577979793244</v>
      </c>
      <c r="AB89">
        <v>19.470258505283525</v>
      </c>
      <c r="AC89">
        <v>14.124610071557475</v>
      </c>
      <c r="AD89">
        <v>17.698766931898405</v>
      </c>
      <c r="AE89">
        <v>24.008369573977422</v>
      </c>
      <c r="AF89">
        <v>12.287942738614655</v>
      </c>
      <c r="AG89">
        <v>28.67772152917307</v>
      </c>
      <c r="AH89">
        <v>68.823600727199988</v>
      </c>
      <c r="AI89">
        <v>7.4241138371855353</v>
      </c>
      <c r="AJ89">
        <v>0</v>
      </c>
      <c r="AK89">
        <v>27.287740101513478</v>
      </c>
      <c r="AL89">
        <v>61.983350000000002</v>
      </c>
      <c r="AM89">
        <v>7.6468373571991748</v>
      </c>
      <c r="AN89">
        <v>3.3966988683737473E-2</v>
      </c>
      <c r="AO89">
        <v>11.621231999999997</v>
      </c>
      <c r="AP89">
        <v>4.219755290875967</v>
      </c>
      <c r="AQ89">
        <v>24.372233077939644</v>
      </c>
      <c r="AR89">
        <v>20.850699999999996</v>
      </c>
      <c r="AS89">
        <v>15.609027212160708</v>
      </c>
      <c r="AT89">
        <v>0</v>
      </c>
      <c r="AU89">
        <v>0</v>
      </c>
      <c r="AV89">
        <v>0</v>
      </c>
      <c r="AW89">
        <v>3.0681871903721084E-2</v>
      </c>
      <c r="AX89">
        <v>0</v>
      </c>
      <c r="AY89">
        <v>1.9660122</v>
      </c>
      <c r="AZ89">
        <v>2.1862071000000003</v>
      </c>
      <c r="BA89">
        <v>1.5791238000000001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1246.3606215590507</v>
      </c>
      <c r="DN89">
        <v>40.980170768674334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464.14876588103721</v>
      </c>
      <c r="L90">
        <v>13.692344026344957</v>
      </c>
      <c r="M90">
        <v>62.827441432347925</v>
      </c>
      <c r="N90">
        <v>53.200523742032274</v>
      </c>
      <c r="O90">
        <v>74.751074286224693</v>
      </c>
      <c r="P90">
        <v>29.949143627109404</v>
      </c>
      <c r="Q90">
        <v>9.207900808729466</v>
      </c>
      <c r="R90">
        <v>15.212432832396924</v>
      </c>
      <c r="S90">
        <v>11.884961954057191</v>
      </c>
      <c r="T90">
        <v>0.72900000000000009</v>
      </c>
      <c r="U90">
        <v>62.112069571563374</v>
      </c>
      <c r="V90">
        <v>9.1047949640287786</v>
      </c>
      <c r="W90">
        <v>18.262374383685767</v>
      </c>
      <c r="X90">
        <v>64.787941323206951</v>
      </c>
      <c r="Y90">
        <v>0</v>
      </c>
      <c r="Z90">
        <v>8.634929399999999</v>
      </c>
      <c r="AA90">
        <v>18.513577979793244</v>
      </c>
      <c r="AB90">
        <v>20.363631013015453</v>
      </c>
      <c r="AC90">
        <v>14.853027212397448</v>
      </c>
      <c r="AD90">
        <v>17.698766931898405</v>
      </c>
      <c r="AE90">
        <v>24.008369573977422</v>
      </c>
      <c r="AF90">
        <v>12.287942738614655</v>
      </c>
      <c r="AG90">
        <v>28.67772152917307</v>
      </c>
      <c r="AH90">
        <v>69.6119826292</v>
      </c>
      <c r="AI90">
        <v>7.4241138371855353</v>
      </c>
      <c r="AJ90">
        <v>0</v>
      </c>
      <c r="AK90">
        <v>27.287740101513478</v>
      </c>
      <c r="AL90">
        <v>61.983350000000002</v>
      </c>
      <c r="AM90">
        <v>7.6468373571991748</v>
      </c>
      <c r="AN90">
        <v>3.3966988683737473E-2</v>
      </c>
      <c r="AO90">
        <v>11.621231999999997</v>
      </c>
      <c r="AP90">
        <v>4.219755290875967</v>
      </c>
      <c r="AQ90">
        <v>24.372233077939644</v>
      </c>
      <c r="AR90">
        <v>20.850699999999996</v>
      </c>
      <c r="AS90">
        <v>15.609027212160708</v>
      </c>
      <c r="AT90">
        <v>0</v>
      </c>
      <c r="AU90">
        <v>0</v>
      </c>
      <c r="AV90">
        <v>0</v>
      </c>
      <c r="AW90">
        <v>3.0681871903721084E-2</v>
      </c>
      <c r="AX90">
        <v>0</v>
      </c>
      <c r="AY90">
        <v>2.0136734999999999</v>
      </c>
      <c r="AZ90">
        <v>2.1862071000000003</v>
      </c>
      <c r="BA90">
        <v>1.6317611999999999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1251.5780383351171</v>
      </c>
      <c r="DN90">
        <v>41.151534043179886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513.65999908176411</v>
      </c>
      <c r="L91">
        <v>13.692344026344957</v>
      </c>
      <c r="M91">
        <v>62.827441432347925</v>
      </c>
      <c r="N91">
        <v>53.200523742032274</v>
      </c>
      <c r="O91">
        <v>74.751074286224693</v>
      </c>
      <c r="P91">
        <v>29.949143627109404</v>
      </c>
      <c r="Q91">
        <v>9.207900808729466</v>
      </c>
      <c r="R91">
        <v>15.212432832396924</v>
      </c>
      <c r="S91">
        <v>11.884961954057191</v>
      </c>
      <c r="T91">
        <v>0.72900000000000009</v>
      </c>
      <c r="U91">
        <v>62.112069571563374</v>
      </c>
      <c r="V91">
        <v>9.1047949640287786</v>
      </c>
      <c r="W91">
        <v>18.262374383685767</v>
      </c>
      <c r="X91">
        <v>64.787941323206951</v>
      </c>
      <c r="Y91">
        <v>0</v>
      </c>
      <c r="Z91">
        <v>8.634929399999999</v>
      </c>
      <c r="AA91">
        <v>18.513577979793244</v>
      </c>
      <c r="AB91">
        <v>20.363631013015453</v>
      </c>
      <c r="AC91">
        <v>14.853027212397448</v>
      </c>
      <c r="AD91">
        <v>17.698766931898405</v>
      </c>
      <c r="AE91">
        <v>24.008369573977422</v>
      </c>
      <c r="AF91">
        <v>12.287942738614655</v>
      </c>
      <c r="AG91">
        <v>28.67772152917307</v>
      </c>
      <c r="AH91">
        <v>69.6119826292</v>
      </c>
      <c r="AI91">
        <v>7.4241138371855353</v>
      </c>
      <c r="AJ91">
        <v>0</v>
      </c>
      <c r="AK91">
        <v>27.287740101513478</v>
      </c>
      <c r="AL91">
        <v>61.983350000000002</v>
      </c>
      <c r="AM91">
        <v>7.6468373571991748</v>
      </c>
      <c r="AN91">
        <v>3.3966988683737473E-2</v>
      </c>
      <c r="AO91">
        <v>11.621231999999997</v>
      </c>
      <c r="AP91">
        <v>4.219755290875967</v>
      </c>
      <c r="AQ91">
        <v>24.372233077939644</v>
      </c>
      <c r="AR91">
        <v>20.850699999999996</v>
      </c>
      <c r="AS91">
        <v>15.609027212160708</v>
      </c>
      <c r="AT91">
        <v>0</v>
      </c>
      <c r="AU91">
        <v>0</v>
      </c>
      <c r="AV91">
        <v>0</v>
      </c>
      <c r="AW91">
        <v>3.0681871903721084E-2</v>
      </c>
      <c r="AX91">
        <v>0</v>
      </c>
      <c r="AY91">
        <v>2.0136734999999999</v>
      </c>
      <c r="AZ91">
        <v>2.1862071000000003</v>
      </c>
      <c r="BA91">
        <v>1.6317611999999999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1299.514814249309</v>
      </c>
      <c r="DN91">
        <v>42.725991329714766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513.65999908176411</v>
      </c>
      <c r="L92">
        <v>13.692344026344957</v>
      </c>
      <c r="M92">
        <v>62.827441432347925</v>
      </c>
      <c r="N92">
        <v>53.200523742032274</v>
      </c>
      <c r="O92">
        <v>74.751074286224693</v>
      </c>
      <c r="P92">
        <v>29.949143627109404</v>
      </c>
      <c r="Q92">
        <v>9.207900808729466</v>
      </c>
      <c r="R92">
        <v>15.212432832396924</v>
      </c>
      <c r="S92">
        <v>11.884961954057191</v>
      </c>
      <c r="T92">
        <v>0.72900000000000009</v>
      </c>
      <c r="U92">
        <v>62.112069571563374</v>
      </c>
      <c r="V92">
        <v>9.1047949640287786</v>
      </c>
      <c r="W92">
        <v>18.262374383685767</v>
      </c>
      <c r="X92">
        <v>64.787941323206951</v>
      </c>
      <c r="Y92">
        <v>0</v>
      </c>
      <c r="Z92">
        <v>8.634929399999999</v>
      </c>
      <c r="AA92">
        <v>18.513577979793244</v>
      </c>
      <c r="AB92">
        <v>20.363631013015453</v>
      </c>
      <c r="AC92">
        <v>14.853027212397448</v>
      </c>
      <c r="AD92">
        <v>17.698766931898405</v>
      </c>
      <c r="AE92">
        <v>24.008369573977422</v>
      </c>
      <c r="AF92">
        <v>12.287942738614655</v>
      </c>
      <c r="AG92">
        <v>28.67772152917307</v>
      </c>
      <c r="AH92">
        <v>69.6119826292</v>
      </c>
      <c r="AI92">
        <v>7.4241138371855353</v>
      </c>
      <c r="AJ92">
        <v>0</v>
      </c>
      <c r="AK92">
        <v>27.287740101513478</v>
      </c>
      <c r="AL92">
        <v>61.983350000000002</v>
      </c>
      <c r="AM92">
        <v>7.6468373571991748</v>
      </c>
      <c r="AN92">
        <v>3.3966988683737473E-2</v>
      </c>
      <c r="AO92">
        <v>11.621231999999997</v>
      </c>
      <c r="AP92">
        <v>4.219755290875967</v>
      </c>
      <c r="AQ92">
        <v>24.372233077939644</v>
      </c>
      <c r="AR92">
        <v>20.850699999999996</v>
      </c>
      <c r="AS92">
        <v>15.609027212160708</v>
      </c>
      <c r="AT92">
        <v>0</v>
      </c>
      <c r="AU92">
        <v>0</v>
      </c>
      <c r="AV92">
        <v>0</v>
      </c>
      <c r="AW92">
        <v>3.0681871903721084E-2</v>
      </c>
      <c r="AX92">
        <v>0</v>
      </c>
      <c r="AY92">
        <v>2.0136734999999999</v>
      </c>
      <c r="AZ92">
        <v>2.1862071000000003</v>
      </c>
      <c r="BA92">
        <v>1.6317611999999999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1299.514814249309</v>
      </c>
      <c r="DN92">
        <v>42.725991329714766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513.65999908176411</v>
      </c>
      <c r="L93">
        <v>13.692344026344957</v>
      </c>
      <c r="M93">
        <v>62.827441432347925</v>
      </c>
      <c r="N93">
        <v>53.200523742032274</v>
      </c>
      <c r="O93">
        <v>74.751074286224693</v>
      </c>
      <c r="P93">
        <v>29.949143627109404</v>
      </c>
      <c r="Q93">
        <v>9.207900808729466</v>
      </c>
      <c r="R93">
        <v>15.212432832396924</v>
      </c>
      <c r="S93">
        <v>11.884961954057191</v>
      </c>
      <c r="T93">
        <v>0.72900000000000009</v>
      </c>
      <c r="U93">
        <v>62.112069571563374</v>
      </c>
      <c r="V93">
        <v>9.1047949640287786</v>
      </c>
      <c r="W93">
        <v>18.262374383685767</v>
      </c>
      <c r="X93">
        <v>64.787941323206951</v>
      </c>
      <c r="Y93">
        <v>0</v>
      </c>
      <c r="Z93">
        <v>8.634929399999999</v>
      </c>
      <c r="AA93">
        <v>18.513577979793244</v>
      </c>
      <c r="AB93">
        <v>20.363631013015453</v>
      </c>
      <c r="AC93">
        <v>14.853027212397448</v>
      </c>
      <c r="AD93">
        <v>17.698766931898405</v>
      </c>
      <c r="AE93">
        <v>24.008369573977422</v>
      </c>
      <c r="AF93">
        <v>12.287942738614655</v>
      </c>
      <c r="AG93">
        <v>28.67772152917307</v>
      </c>
      <c r="AH93">
        <v>69.6119826292</v>
      </c>
      <c r="AI93">
        <v>7.4241138371855353</v>
      </c>
      <c r="AJ93">
        <v>0</v>
      </c>
      <c r="AK93">
        <v>27.287740101513478</v>
      </c>
      <c r="AL93">
        <v>61.983350000000002</v>
      </c>
      <c r="AM93">
        <v>7.6468373571991748</v>
      </c>
      <c r="AN93">
        <v>3.3966988683737473E-2</v>
      </c>
      <c r="AO93">
        <v>11.621231999999997</v>
      </c>
      <c r="AP93">
        <v>4.219755290875967</v>
      </c>
      <c r="AQ93">
        <v>24.372233077939644</v>
      </c>
      <c r="AR93">
        <v>20.850699999999996</v>
      </c>
      <c r="AS93">
        <v>15.609027212160708</v>
      </c>
      <c r="AT93">
        <v>0</v>
      </c>
      <c r="AU93">
        <v>0</v>
      </c>
      <c r="AV93">
        <v>0</v>
      </c>
      <c r="AW93">
        <v>3.0681871903721084E-2</v>
      </c>
      <c r="AX93">
        <v>0</v>
      </c>
      <c r="AY93">
        <v>2.0136734999999999</v>
      </c>
      <c r="AZ93">
        <v>2.1862071000000003</v>
      </c>
      <c r="BA93">
        <v>1.6317611999999999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1299.514814249309</v>
      </c>
      <c r="DN93">
        <v>42.725991329714766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513.65999908176411</v>
      </c>
      <c r="L94">
        <v>13.692344026344957</v>
      </c>
      <c r="M94">
        <v>62.827441432347925</v>
      </c>
      <c r="N94">
        <v>53.200523742032274</v>
      </c>
      <c r="O94">
        <v>74.751074286224693</v>
      </c>
      <c r="P94">
        <v>29.949143627109404</v>
      </c>
      <c r="Q94">
        <v>9.207900808729466</v>
      </c>
      <c r="R94">
        <v>15.212432832396924</v>
      </c>
      <c r="S94">
        <v>11.884961954057191</v>
      </c>
      <c r="T94">
        <v>0.72900000000000009</v>
      </c>
      <c r="U94">
        <v>62.112069571563374</v>
      </c>
      <c r="V94">
        <v>9.1047949640287786</v>
      </c>
      <c r="W94">
        <v>18.262374383685767</v>
      </c>
      <c r="X94">
        <v>64.787941323206951</v>
      </c>
      <c r="Y94">
        <v>0</v>
      </c>
      <c r="Z94">
        <v>8.634929399999999</v>
      </c>
      <c r="AA94">
        <v>18.513577979793244</v>
      </c>
      <c r="AB94">
        <v>20.363631013015453</v>
      </c>
      <c r="AC94">
        <v>14.853027212397448</v>
      </c>
      <c r="AD94">
        <v>17.698766931898405</v>
      </c>
      <c r="AE94">
        <v>24.008369573977422</v>
      </c>
      <c r="AF94">
        <v>12.287942738614655</v>
      </c>
      <c r="AG94">
        <v>28.67772152917307</v>
      </c>
      <c r="AH94">
        <v>69.6119826292</v>
      </c>
      <c r="AI94">
        <v>7.4241138371855353</v>
      </c>
      <c r="AJ94">
        <v>0</v>
      </c>
      <c r="AK94">
        <v>27.287740101513478</v>
      </c>
      <c r="AL94">
        <v>61.983350000000002</v>
      </c>
      <c r="AM94">
        <v>7.6468373571991748</v>
      </c>
      <c r="AN94">
        <v>3.3966988683737473E-2</v>
      </c>
      <c r="AO94">
        <v>11.621231999999997</v>
      </c>
      <c r="AP94">
        <v>4.219755290875967</v>
      </c>
      <c r="AQ94">
        <v>24.372233077939644</v>
      </c>
      <c r="AR94">
        <v>20.850699999999996</v>
      </c>
      <c r="AS94">
        <v>15.609027212160708</v>
      </c>
      <c r="AT94">
        <v>0</v>
      </c>
      <c r="AU94">
        <v>0</v>
      </c>
      <c r="AV94">
        <v>0</v>
      </c>
      <c r="AW94">
        <v>3.0681871903721084E-2</v>
      </c>
      <c r="AX94">
        <v>0</v>
      </c>
      <c r="AY94">
        <v>2.0136734999999999</v>
      </c>
      <c r="AZ94">
        <v>2.1862071000000003</v>
      </c>
      <c r="BA94">
        <v>1.6317611999999999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1299.514814249309</v>
      </c>
      <c r="DN94">
        <v>42.725991329714766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513.65999908176411</v>
      </c>
      <c r="L95">
        <v>13.692344026344957</v>
      </c>
      <c r="M95">
        <v>62.827441432347925</v>
      </c>
      <c r="N95">
        <v>53.200523742032274</v>
      </c>
      <c r="O95">
        <v>74.751074286224693</v>
      </c>
      <c r="P95">
        <v>29.949143627109404</v>
      </c>
      <c r="Q95">
        <v>9.207900808729466</v>
      </c>
      <c r="R95">
        <v>15.212432832396924</v>
      </c>
      <c r="S95">
        <v>11.884961954057191</v>
      </c>
      <c r="T95">
        <v>0.72900000000000009</v>
      </c>
      <c r="U95">
        <v>62.112069571563374</v>
      </c>
      <c r="V95">
        <v>9.1047949640287786</v>
      </c>
      <c r="W95">
        <v>18.262374383685767</v>
      </c>
      <c r="X95">
        <v>64.787941323206951</v>
      </c>
      <c r="Y95">
        <v>0</v>
      </c>
      <c r="Z95">
        <v>5.7566195999999996</v>
      </c>
      <c r="AA95">
        <v>18.513577979793244</v>
      </c>
      <c r="AB95">
        <v>19.470258505283525</v>
      </c>
      <c r="AC95">
        <v>14.124610071557475</v>
      </c>
      <c r="AD95">
        <v>17.698766931898405</v>
      </c>
      <c r="AE95">
        <v>24.008369573977422</v>
      </c>
      <c r="AF95">
        <v>12.287942738614655</v>
      </c>
      <c r="AG95">
        <v>28.67772152917307</v>
      </c>
      <c r="AH95">
        <v>68.823600727199988</v>
      </c>
      <c r="AI95">
        <v>7.4241138371855353</v>
      </c>
      <c r="AJ95">
        <v>0</v>
      </c>
      <c r="AK95">
        <v>27.287740101513478</v>
      </c>
      <c r="AL95">
        <v>61.549899999999987</v>
      </c>
      <c r="AM95">
        <v>7.6468373571991748</v>
      </c>
      <c r="AN95">
        <v>3.3966988683737473E-2</v>
      </c>
      <c r="AO95">
        <v>11.621231999999997</v>
      </c>
      <c r="AP95">
        <v>4.219755290875967</v>
      </c>
      <c r="AQ95">
        <v>24.372233077939644</v>
      </c>
      <c r="AR95">
        <v>20.850699999999996</v>
      </c>
      <c r="AS95">
        <v>15.609027212160708</v>
      </c>
      <c r="AT95">
        <v>0</v>
      </c>
      <c r="AU95">
        <v>0</v>
      </c>
      <c r="AV95">
        <v>0</v>
      </c>
      <c r="AW95">
        <v>3.0681871903721084E-2</v>
      </c>
      <c r="AX95">
        <v>0</v>
      </c>
      <c r="AY95">
        <v>1.9660122</v>
      </c>
      <c r="AZ95">
        <v>2.1862071000000003</v>
      </c>
      <c r="BA95">
        <v>1.5791238000000001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1293.8777305864096</v>
      </c>
      <c r="DN95">
        <v>42.540844942042249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513.65999908176411</v>
      </c>
      <c r="L96">
        <v>13.692344026344957</v>
      </c>
      <c r="M96">
        <v>62.827441432347925</v>
      </c>
      <c r="N96">
        <v>53.200523742032274</v>
      </c>
      <c r="O96">
        <v>74.751074286224693</v>
      </c>
      <c r="P96">
        <v>29.949143627109404</v>
      </c>
      <c r="Q96">
        <v>9.207900808729466</v>
      </c>
      <c r="R96">
        <v>15.212432832396924</v>
      </c>
      <c r="S96">
        <v>11.884961954057191</v>
      </c>
      <c r="T96">
        <v>0.72900000000000009</v>
      </c>
      <c r="U96">
        <v>62.112069571563374</v>
      </c>
      <c r="V96">
        <v>9.1047949640287786</v>
      </c>
      <c r="W96">
        <v>18.262374383685767</v>
      </c>
      <c r="X96">
        <v>64.787941323206951</v>
      </c>
      <c r="Y96">
        <v>0</v>
      </c>
      <c r="Z96">
        <v>5.7566195999999996</v>
      </c>
      <c r="AA96">
        <v>18.513577979793244</v>
      </c>
      <c r="AB96">
        <v>19.470258505283525</v>
      </c>
      <c r="AC96">
        <v>14.124610071557475</v>
      </c>
      <c r="AD96">
        <v>17.698766931898405</v>
      </c>
      <c r="AE96">
        <v>24.008369573977422</v>
      </c>
      <c r="AF96">
        <v>12.287942738614655</v>
      </c>
      <c r="AG96">
        <v>28.67772152917307</v>
      </c>
      <c r="AH96">
        <v>68.823600727199988</v>
      </c>
      <c r="AI96">
        <v>7.4241138371855353</v>
      </c>
      <c r="AJ96">
        <v>0</v>
      </c>
      <c r="AK96">
        <v>27.287740101513478</v>
      </c>
      <c r="AL96">
        <v>61.549899999999987</v>
      </c>
      <c r="AM96">
        <v>7.6468373571991748</v>
      </c>
      <c r="AN96">
        <v>3.3966988683737473E-2</v>
      </c>
      <c r="AO96">
        <v>11.621231999999997</v>
      </c>
      <c r="AP96">
        <v>4.219755290875967</v>
      </c>
      <c r="AQ96">
        <v>24.372233077939644</v>
      </c>
      <c r="AR96">
        <v>20.850699999999996</v>
      </c>
      <c r="AS96">
        <v>15.609027212160708</v>
      </c>
      <c r="AT96">
        <v>0</v>
      </c>
      <c r="AU96">
        <v>0</v>
      </c>
      <c r="AV96">
        <v>0</v>
      </c>
      <c r="AW96">
        <v>3.0681871903721084E-2</v>
      </c>
      <c r="AX96">
        <v>0</v>
      </c>
      <c r="AY96">
        <v>1.9660122</v>
      </c>
      <c r="AZ96">
        <v>2.1862071000000003</v>
      </c>
      <c r="BA96">
        <v>1.5791238000000001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1293.8777305864096</v>
      </c>
      <c r="DN96">
        <v>42.540844942042249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513.65999908176411</v>
      </c>
      <c r="L97">
        <v>13.692344026344957</v>
      </c>
      <c r="M97">
        <v>62.827441432347925</v>
      </c>
      <c r="N97">
        <v>53.200523742032274</v>
      </c>
      <c r="O97">
        <v>74.751074286224693</v>
      </c>
      <c r="P97">
        <v>29.949143627109404</v>
      </c>
      <c r="Q97">
        <v>9.207900808729466</v>
      </c>
      <c r="R97">
        <v>15.212432832396924</v>
      </c>
      <c r="S97">
        <v>11.884961954057191</v>
      </c>
      <c r="T97">
        <v>0.72900000000000009</v>
      </c>
      <c r="U97">
        <v>62.112069571563374</v>
      </c>
      <c r="V97">
        <v>9.1047949640287786</v>
      </c>
      <c r="W97">
        <v>18.262374383685767</v>
      </c>
      <c r="X97">
        <v>64.787941323206951</v>
      </c>
      <c r="Y97">
        <v>0</v>
      </c>
      <c r="Z97">
        <v>5.7566195999999996</v>
      </c>
      <c r="AA97">
        <v>18.513577979793244</v>
      </c>
      <c r="AB97">
        <v>19.470258505283525</v>
      </c>
      <c r="AC97">
        <v>14.124610071557475</v>
      </c>
      <c r="AD97">
        <v>17.698766931898405</v>
      </c>
      <c r="AE97">
        <v>24.008369573977422</v>
      </c>
      <c r="AF97">
        <v>12.287942738614655</v>
      </c>
      <c r="AG97">
        <v>28.67772152917307</v>
      </c>
      <c r="AH97">
        <v>68.823600727199988</v>
      </c>
      <c r="AI97">
        <v>7.4241138371855353</v>
      </c>
      <c r="AJ97">
        <v>0</v>
      </c>
      <c r="AK97">
        <v>27.287740101513478</v>
      </c>
      <c r="AL97">
        <v>61.549899999999987</v>
      </c>
      <c r="AM97">
        <v>7.6468373571991748</v>
      </c>
      <c r="AN97">
        <v>3.3966988683737473E-2</v>
      </c>
      <c r="AO97">
        <v>11.621231999999997</v>
      </c>
      <c r="AP97">
        <v>4.219755290875967</v>
      </c>
      <c r="AQ97">
        <v>24.372233077939644</v>
      </c>
      <c r="AR97">
        <v>20.850699999999996</v>
      </c>
      <c r="AS97">
        <v>15.609027212160708</v>
      </c>
      <c r="AT97">
        <v>0</v>
      </c>
      <c r="AU97">
        <v>0</v>
      </c>
      <c r="AV97">
        <v>0</v>
      </c>
      <c r="AW97">
        <v>3.0681871903721084E-2</v>
      </c>
      <c r="AX97">
        <v>0</v>
      </c>
      <c r="AY97">
        <v>1.9660122</v>
      </c>
      <c r="AZ97">
        <v>2.1862071000000003</v>
      </c>
      <c r="BA97">
        <v>1.5791238000000001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1293.8777305864096</v>
      </c>
      <c r="DN97">
        <v>42.540844942042249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513.65999908176411</v>
      </c>
      <c r="L98">
        <v>13.692344026344957</v>
      </c>
      <c r="M98">
        <v>62.827441432347925</v>
      </c>
      <c r="N98">
        <v>53.200523742032274</v>
      </c>
      <c r="O98">
        <v>74.751074286224693</v>
      </c>
      <c r="P98">
        <v>29.949143627109404</v>
      </c>
      <c r="Q98">
        <v>9.207900808729466</v>
      </c>
      <c r="R98">
        <v>15.212432832396924</v>
      </c>
      <c r="S98">
        <v>11.884961954057191</v>
      </c>
      <c r="T98">
        <v>0.72900000000000009</v>
      </c>
      <c r="U98">
        <v>62.112069571563374</v>
      </c>
      <c r="V98">
        <v>9.1047949640287786</v>
      </c>
      <c r="W98">
        <v>18.262374383685767</v>
      </c>
      <c r="X98">
        <v>64.787941323206951</v>
      </c>
      <c r="Y98">
        <v>0</v>
      </c>
      <c r="Z98">
        <v>5.7566195999999996</v>
      </c>
      <c r="AA98">
        <v>18.513577979793244</v>
      </c>
      <c r="AB98">
        <v>19.470258505283525</v>
      </c>
      <c r="AC98">
        <v>14.124610071557475</v>
      </c>
      <c r="AD98">
        <v>17.698766931898405</v>
      </c>
      <c r="AE98">
        <v>24.008369573977422</v>
      </c>
      <c r="AF98">
        <v>12.287942738614655</v>
      </c>
      <c r="AG98">
        <v>28.67772152917307</v>
      </c>
      <c r="AH98">
        <v>68.823600727199988</v>
      </c>
      <c r="AI98">
        <v>7.4241138371855353</v>
      </c>
      <c r="AJ98">
        <v>0</v>
      </c>
      <c r="AK98">
        <v>27.287740101513478</v>
      </c>
      <c r="AL98">
        <v>61.549899999999987</v>
      </c>
      <c r="AM98">
        <v>7.6468373571991748</v>
      </c>
      <c r="AN98">
        <v>3.3966988683737473E-2</v>
      </c>
      <c r="AO98">
        <v>12.266855999999999</v>
      </c>
      <c r="AP98">
        <v>4.219755290875967</v>
      </c>
      <c r="AQ98">
        <v>24.372233077939644</v>
      </c>
      <c r="AR98">
        <v>20.850699999999996</v>
      </c>
      <c r="AS98">
        <v>15.609027212160708</v>
      </c>
      <c r="AT98">
        <v>0</v>
      </c>
      <c r="AU98">
        <v>0</v>
      </c>
      <c r="AV98">
        <v>0</v>
      </c>
      <c r="AW98">
        <v>3.0681871903721084E-2</v>
      </c>
      <c r="AX98">
        <v>0</v>
      </c>
      <c r="AY98">
        <v>1.9660122</v>
      </c>
      <c r="AZ98">
        <v>2.1862071000000003</v>
      </c>
      <c r="BA98">
        <v>1.5791238000000001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1294.5028237432095</v>
      </c>
      <c r="DN98">
        <v>42.561375785242241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2.8235713107969455E-3</v>
      </c>
      <c r="H99">
        <f t="shared" si="2"/>
        <v>0</v>
      </c>
      <c r="I99">
        <f t="shared" si="2"/>
        <v>0</v>
      </c>
      <c r="J99">
        <f t="shared" si="2"/>
        <v>6.062257586850397E-3</v>
      </c>
      <c r="K99">
        <f t="shared" si="2"/>
        <v>8.5048664835564978</v>
      </c>
      <c r="L99">
        <f t="shared" si="2"/>
        <v>0.24193921143845504</v>
      </c>
      <c r="M99">
        <f t="shared" si="2"/>
        <v>1.4989461843685195</v>
      </c>
      <c r="N99">
        <f t="shared" si="2"/>
        <v>1.2768125698087753</v>
      </c>
      <c r="O99">
        <f t="shared" si="2"/>
        <v>1.7940257828693953</v>
      </c>
      <c r="P99">
        <f t="shared" si="2"/>
        <v>0.71877944705062669</v>
      </c>
      <c r="Q99">
        <f t="shared" si="2"/>
        <v>0.15137829548126328</v>
      </c>
      <c r="R99">
        <f t="shared" si="2"/>
        <v>0.31428000570130121</v>
      </c>
      <c r="S99">
        <f t="shared" si="2"/>
        <v>0.18695715861849563</v>
      </c>
      <c r="T99">
        <f t="shared" si="2"/>
        <v>1.2108704624999996E-2</v>
      </c>
      <c r="U99">
        <f t="shared" si="2"/>
        <v>1.4865818941442819</v>
      </c>
      <c r="V99">
        <f t="shared" si="2"/>
        <v>0.13545594671115102</v>
      </c>
      <c r="W99">
        <f t="shared" si="2"/>
        <v>0.30878242808789574</v>
      </c>
      <c r="X99">
        <f t="shared" si="2"/>
        <v>1.2270375586082711</v>
      </c>
      <c r="Y99">
        <f t="shared" si="2"/>
        <v>0</v>
      </c>
      <c r="Z99">
        <f t="shared" si="2"/>
        <v>0.1483141155000002</v>
      </c>
      <c r="AA99">
        <f t="shared" si="2"/>
        <v>0.44339727774772136</v>
      </c>
      <c r="AB99">
        <f t="shared" si="2"/>
        <v>0.46996632164999996</v>
      </c>
      <c r="AC99">
        <f t="shared" si="2"/>
        <v>0.34117589313989966</v>
      </c>
      <c r="AD99">
        <f t="shared" si="2"/>
        <v>0.38487204489037879</v>
      </c>
      <c r="AE99">
        <f t="shared" si="2"/>
        <v>0.57620086977545815</v>
      </c>
      <c r="AF99">
        <f t="shared" si="2"/>
        <v>0.21944820844851717</v>
      </c>
      <c r="AG99">
        <f t="shared" si="2"/>
        <v>0.68826531670015456</v>
      </c>
      <c r="AH99">
        <f t="shared" si="2"/>
        <v>1.6541315631587972</v>
      </c>
      <c r="AI99">
        <f t="shared" si="2"/>
        <v>0.21496088199258023</v>
      </c>
      <c r="AJ99">
        <f t="shared" si="2"/>
        <v>0</v>
      </c>
      <c r="AK99">
        <f t="shared" si="2"/>
        <v>0.64808382741094483</v>
      </c>
      <c r="AL99">
        <f t="shared" si="2"/>
        <v>1.3304531025000004</v>
      </c>
      <c r="AM99">
        <f t="shared" si="2"/>
        <v>0.13109204790651599</v>
      </c>
      <c r="AN99">
        <f t="shared" si="2"/>
        <v>7.9256296892458078E-4</v>
      </c>
      <c r="AO99">
        <f t="shared" si="2"/>
        <v>0.28875533399999953</v>
      </c>
      <c r="AP99">
        <f t="shared" si="2"/>
        <v>9.1217043537769008E-2</v>
      </c>
      <c r="AQ99">
        <f t="shared" si="2"/>
        <v>0.31303087135489416</v>
      </c>
      <c r="AR99">
        <f t="shared" si="2"/>
        <v>0.50623559999999934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1.3806842356674484E-4</v>
      </c>
      <c r="AX99">
        <f t="shared" si="2"/>
        <v>1.2619181286380709E-2</v>
      </c>
      <c r="AY99">
        <f t="shared" si="2"/>
        <v>4.7327276699999969E-2</v>
      </c>
      <c r="AZ99">
        <f t="shared" si="2"/>
        <v>4.7798437724999941E-2</v>
      </c>
      <c r="BA99">
        <f t="shared" si="2"/>
        <v>3.8056883400000019E-2</v>
      </c>
      <c r="BB99">
        <f t="shared" si="2"/>
        <v>1.8923551874999986E-2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26.002975676970568</v>
      </c>
      <c r="DN99">
        <f t="shared" ref="DN99" si="4">SUM(DN3:DN98)/4000</f>
        <v>0.85471032120133494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1.4357616074567057</v>
      </c>
      <c r="H3">
        <v>0</v>
      </c>
      <c r="I3">
        <v>0</v>
      </c>
      <c r="J3">
        <v>3.1063683558350665</v>
      </c>
      <c r="K3">
        <v>165.03322388592238</v>
      </c>
      <c r="L3">
        <v>65.229915284634302</v>
      </c>
      <c r="M3">
        <v>0</v>
      </c>
      <c r="N3">
        <v>29.999573549000473</v>
      </c>
      <c r="O3">
        <v>50.381250150787544</v>
      </c>
      <c r="P3">
        <v>69.04169193964205</v>
      </c>
      <c r="Q3">
        <v>5.2200000503011301</v>
      </c>
      <c r="R3">
        <v>10.767584892805955</v>
      </c>
      <c r="S3">
        <v>6.7052179412766737</v>
      </c>
      <c r="T3">
        <v>0</v>
      </c>
      <c r="U3">
        <v>292.42104372743512</v>
      </c>
      <c r="V3">
        <v>3.6188848920863306</v>
      </c>
      <c r="W3">
        <v>11.10226935432626</v>
      </c>
      <c r="X3">
        <v>37.473034001715973</v>
      </c>
      <c r="Y3">
        <v>0</v>
      </c>
      <c r="Z3">
        <v>3.3293304000000004</v>
      </c>
      <c r="AA3">
        <v>10.705230943060082</v>
      </c>
      <c r="AB3">
        <v>10.036103886848442</v>
      </c>
      <c r="AC3">
        <v>7.3809582818159223</v>
      </c>
      <c r="AD3">
        <v>9.2597999226064474</v>
      </c>
      <c r="AE3">
        <v>12.557578869470158</v>
      </c>
      <c r="AF3">
        <v>0</v>
      </c>
      <c r="AG3">
        <v>0</v>
      </c>
      <c r="AH3">
        <v>39.796395026400006</v>
      </c>
      <c r="AI3">
        <v>3.8796001448481361</v>
      </c>
      <c r="AJ3">
        <v>0</v>
      </c>
      <c r="AK3">
        <v>0</v>
      </c>
      <c r="AL3">
        <v>19.771700000000003</v>
      </c>
      <c r="AM3">
        <v>4.0144417889506094</v>
      </c>
      <c r="AN3">
        <v>0</v>
      </c>
      <c r="AO3">
        <v>6.7208399999999999</v>
      </c>
      <c r="AP3">
        <v>1.9520363495118349</v>
      </c>
      <c r="AQ3">
        <v>0</v>
      </c>
      <c r="AR3">
        <v>12.057200000000003</v>
      </c>
      <c r="AS3">
        <v>8.3716498426344899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872.70462058258386</v>
      </c>
      <c r="DN3">
        <v>28.664064506788101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1.4357616074567057</v>
      </c>
      <c r="H4">
        <v>0</v>
      </c>
      <c r="I4">
        <v>0</v>
      </c>
      <c r="J4">
        <v>3.1063683558350665</v>
      </c>
      <c r="K4">
        <v>165.03322388592238</v>
      </c>
      <c r="L4">
        <v>65.229915284634302</v>
      </c>
      <c r="M4">
        <v>0</v>
      </c>
      <c r="N4">
        <v>29.999573549000473</v>
      </c>
      <c r="O4">
        <v>50.381250150787544</v>
      </c>
      <c r="P4">
        <v>69.04169193964205</v>
      </c>
      <c r="Q4">
        <v>5.2200000503011301</v>
      </c>
      <c r="R4">
        <v>10.767584892805955</v>
      </c>
      <c r="S4">
        <v>6.7052179412766737</v>
      </c>
      <c r="T4">
        <v>0</v>
      </c>
      <c r="U4">
        <v>292.42104372743512</v>
      </c>
      <c r="V4">
        <v>3.6188848920863306</v>
      </c>
      <c r="W4">
        <v>11.10226935432626</v>
      </c>
      <c r="X4">
        <v>37.473034001715973</v>
      </c>
      <c r="Y4">
        <v>0</v>
      </c>
      <c r="Z4">
        <v>3.3293304000000004</v>
      </c>
      <c r="AA4">
        <v>10.705230943060082</v>
      </c>
      <c r="AB4">
        <v>10.036103886848442</v>
      </c>
      <c r="AC4">
        <v>7.3809582818159223</v>
      </c>
      <c r="AD4">
        <v>9.2597999226064474</v>
      </c>
      <c r="AE4">
        <v>12.557578869470158</v>
      </c>
      <c r="AF4">
        <v>0</v>
      </c>
      <c r="AG4">
        <v>0</v>
      </c>
      <c r="AH4">
        <v>39.796395026400006</v>
      </c>
      <c r="AI4">
        <v>3.8796001448481361</v>
      </c>
      <c r="AJ4">
        <v>0</v>
      </c>
      <c r="AK4">
        <v>11.312558483228825</v>
      </c>
      <c r="AL4">
        <v>19.771700000000003</v>
      </c>
      <c r="AM4">
        <v>4.0144417889506094</v>
      </c>
      <c r="AN4">
        <v>0</v>
      </c>
      <c r="AO4">
        <v>6.7208399999999999</v>
      </c>
      <c r="AP4">
        <v>1.9520363495118349</v>
      </c>
      <c r="AQ4">
        <v>0</v>
      </c>
      <c r="AR4">
        <v>12.057200000000003</v>
      </c>
      <c r="AS4">
        <v>8.3716498426344899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883.65743960602981</v>
      </c>
      <c r="DN4">
        <v>29.023803966570966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1.4357616074567057</v>
      </c>
      <c r="H5">
        <v>0</v>
      </c>
      <c r="I5">
        <v>0</v>
      </c>
      <c r="J5">
        <v>3.1063683558350665</v>
      </c>
      <c r="K5">
        <v>165.03322388592238</v>
      </c>
      <c r="L5">
        <v>65.229915284634302</v>
      </c>
      <c r="M5">
        <v>0</v>
      </c>
      <c r="N5">
        <v>29.999573549000473</v>
      </c>
      <c r="O5">
        <v>50.381250150787544</v>
      </c>
      <c r="P5">
        <v>69.04169193964205</v>
      </c>
      <c r="Q5">
        <v>5.2200000503011301</v>
      </c>
      <c r="R5">
        <v>10.767584892805955</v>
      </c>
      <c r="S5">
        <v>6.7052179412766737</v>
      </c>
      <c r="T5">
        <v>0</v>
      </c>
      <c r="U5">
        <v>292.42104372743512</v>
      </c>
      <c r="V5">
        <v>3.6188848920863306</v>
      </c>
      <c r="W5">
        <v>11.10226935432626</v>
      </c>
      <c r="X5">
        <v>37.473034001715973</v>
      </c>
      <c r="Y5">
        <v>0</v>
      </c>
      <c r="Z5">
        <v>3.3293304000000004</v>
      </c>
      <c r="AA5">
        <v>10.705230943060082</v>
      </c>
      <c r="AB5">
        <v>10.036103886848442</v>
      </c>
      <c r="AC5">
        <v>7.3809582818159223</v>
      </c>
      <c r="AD5">
        <v>9.2597999226064474</v>
      </c>
      <c r="AE5">
        <v>12.557578869470158</v>
      </c>
      <c r="AF5">
        <v>0</v>
      </c>
      <c r="AG5">
        <v>0</v>
      </c>
      <c r="AH5">
        <v>39.796395026400006</v>
      </c>
      <c r="AI5">
        <v>3.8796001448481361</v>
      </c>
      <c r="AJ5">
        <v>0</v>
      </c>
      <c r="AK5">
        <v>11.312558483228825</v>
      </c>
      <c r="AL5">
        <v>19.771700000000003</v>
      </c>
      <c r="AM5">
        <v>4.0144417889506094</v>
      </c>
      <c r="AN5">
        <v>0</v>
      </c>
      <c r="AO5">
        <v>6.7208399999999999</v>
      </c>
      <c r="AP5">
        <v>1.9520363495118349</v>
      </c>
      <c r="AQ5">
        <v>0</v>
      </c>
      <c r="AR5">
        <v>12.057200000000003</v>
      </c>
      <c r="AS5">
        <v>8.3716498426344899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883.65743960602981</v>
      </c>
      <c r="DN5">
        <v>29.023803966570966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1.4357616074567057</v>
      </c>
      <c r="H6">
        <v>0</v>
      </c>
      <c r="I6">
        <v>0</v>
      </c>
      <c r="J6">
        <v>3.1063683558350665</v>
      </c>
      <c r="K6">
        <v>165.03322388592238</v>
      </c>
      <c r="L6">
        <v>65.229915284634302</v>
      </c>
      <c r="M6">
        <v>0</v>
      </c>
      <c r="N6">
        <v>29.999573549000473</v>
      </c>
      <c r="O6">
        <v>50.381250150787544</v>
      </c>
      <c r="P6">
        <v>69.04169193964205</v>
      </c>
      <c r="Q6">
        <v>5.2200000503011301</v>
      </c>
      <c r="R6">
        <v>10.767584892805955</v>
      </c>
      <c r="S6">
        <v>6.7052179412766737</v>
      </c>
      <c r="T6">
        <v>0</v>
      </c>
      <c r="U6">
        <v>292.42104372743512</v>
      </c>
      <c r="V6">
        <v>3.6188848920863306</v>
      </c>
      <c r="W6">
        <v>11.10226935432626</v>
      </c>
      <c r="X6">
        <v>37.473034001715973</v>
      </c>
      <c r="Y6">
        <v>0</v>
      </c>
      <c r="Z6">
        <v>3.3293304000000004</v>
      </c>
      <c r="AA6">
        <v>10.705230943060082</v>
      </c>
      <c r="AB6">
        <v>10.036103886848442</v>
      </c>
      <c r="AC6">
        <v>7.3809582818159223</v>
      </c>
      <c r="AD6">
        <v>9.2597999226064474</v>
      </c>
      <c r="AE6">
        <v>12.557578869470158</v>
      </c>
      <c r="AF6">
        <v>0</v>
      </c>
      <c r="AG6">
        <v>0</v>
      </c>
      <c r="AH6">
        <v>39.796395026400006</v>
      </c>
      <c r="AI6">
        <v>3.8796001448481361</v>
      </c>
      <c r="AJ6">
        <v>0</v>
      </c>
      <c r="AK6">
        <v>11.312558483228825</v>
      </c>
      <c r="AL6">
        <v>19.771700000000003</v>
      </c>
      <c r="AM6">
        <v>4.0144417889506094</v>
      </c>
      <c r="AN6">
        <v>0</v>
      </c>
      <c r="AO6">
        <v>6.7208399999999999</v>
      </c>
      <c r="AP6">
        <v>1.9520363495118349</v>
      </c>
      <c r="AQ6">
        <v>0</v>
      </c>
      <c r="AR6">
        <v>12.057200000000003</v>
      </c>
      <c r="AS6">
        <v>8.3716498426344899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883.65743960602981</v>
      </c>
      <c r="DN6">
        <v>29.023803966570966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6.5223777824676685E-2</v>
      </c>
      <c r="H7">
        <v>0</v>
      </c>
      <c r="I7">
        <v>0</v>
      </c>
      <c r="J7">
        <v>0</v>
      </c>
      <c r="K7">
        <v>147.51231402916514</v>
      </c>
      <c r="L7">
        <v>58.667570050215474</v>
      </c>
      <c r="M7">
        <v>0</v>
      </c>
      <c r="N7">
        <v>29.999573549000473</v>
      </c>
      <c r="O7">
        <v>50.381250150787544</v>
      </c>
      <c r="P7">
        <v>69.04169193964205</v>
      </c>
      <c r="Q7">
        <v>2.5757196790857262</v>
      </c>
      <c r="R7">
        <v>10.614812747567257</v>
      </c>
      <c r="S7">
        <v>3.1515771893977176</v>
      </c>
      <c r="T7">
        <v>0</v>
      </c>
      <c r="U7">
        <v>292.42104372743512</v>
      </c>
      <c r="V7">
        <v>4.3416714388489197</v>
      </c>
      <c r="W7">
        <v>10.717764620326893</v>
      </c>
      <c r="X7">
        <v>37.473034001715973</v>
      </c>
      <c r="Y7">
        <v>0</v>
      </c>
      <c r="Z7">
        <v>3.3293304000000004</v>
      </c>
      <c r="AA7">
        <v>10.705230943060082</v>
      </c>
      <c r="AB7">
        <v>10.036103886848442</v>
      </c>
      <c r="AC7">
        <v>7.3809582818159223</v>
      </c>
      <c r="AD7">
        <v>9.2597999226064474</v>
      </c>
      <c r="AE7">
        <v>12.557578869470158</v>
      </c>
      <c r="AF7">
        <v>0</v>
      </c>
      <c r="AG7">
        <v>0</v>
      </c>
      <c r="AH7">
        <v>39.796395026400006</v>
      </c>
      <c r="AI7">
        <v>4.0735800434544425</v>
      </c>
      <c r="AJ7">
        <v>0</v>
      </c>
      <c r="AK7">
        <v>11.312558483228825</v>
      </c>
      <c r="AL7">
        <v>19.771700000000003</v>
      </c>
      <c r="AM7">
        <v>4.0144417889506094</v>
      </c>
      <c r="AN7">
        <v>0</v>
      </c>
      <c r="AO7">
        <v>6.7208399999999999</v>
      </c>
      <c r="AP7">
        <v>1.9520363495118349</v>
      </c>
      <c r="AQ7">
        <v>0</v>
      </c>
      <c r="AR7">
        <v>12.057200000000003</v>
      </c>
      <c r="AS7">
        <v>8.3716498426344899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850.37144195412827</v>
      </c>
      <c r="DN7">
        <v>27.931208784865902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134.32402442890469</v>
      </c>
      <c r="L8">
        <v>60.650574053913793</v>
      </c>
      <c r="M8">
        <v>0</v>
      </c>
      <c r="N8">
        <v>29.999573549000473</v>
      </c>
      <c r="O8">
        <v>50.381250150787544</v>
      </c>
      <c r="P8">
        <v>69.04169193964205</v>
      </c>
      <c r="Q8">
        <v>2.5757196790857262</v>
      </c>
      <c r="R8">
        <v>10.614812747567257</v>
      </c>
      <c r="S8">
        <v>2.9463240585976735</v>
      </c>
      <c r="T8">
        <v>0</v>
      </c>
      <c r="U8">
        <v>292.42104372743512</v>
      </c>
      <c r="V8">
        <v>4.3416714388489197</v>
      </c>
      <c r="W8">
        <v>10.717764620326893</v>
      </c>
      <c r="X8">
        <v>37.473034001715973</v>
      </c>
      <c r="Y8">
        <v>0</v>
      </c>
      <c r="Z8">
        <v>3.3293304000000004</v>
      </c>
      <c r="AA8">
        <v>10.705230943060082</v>
      </c>
      <c r="AB8">
        <v>10.036103886848442</v>
      </c>
      <c r="AC8">
        <v>7.3809582818159223</v>
      </c>
      <c r="AD8">
        <v>9.2597999226064474</v>
      </c>
      <c r="AE8">
        <v>12.557578869470158</v>
      </c>
      <c r="AF8">
        <v>0</v>
      </c>
      <c r="AG8">
        <v>0</v>
      </c>
      <c r="AH8">
        <v>39.796395026400006</v>
      </c>
      <c r="AI8">
        <v>4.0735800434544425</v>
      </c>
      <c r="AJ8">
        <v>0</v>
      </c>
      <c r="AK8">
        <v>11.312558483228825</v>
      </c>
      <c r="AL8">
        <v>19.771700000000003</v>
      </c>
      <c r="AM8">
        <v>4.0144417889506094</v>
      </c>
      <c r="AN8">
        <v>0</v>
      </c>
      <c r="AO8">
        <v>6.7208399999999999</v>
      </c>
      <c r="AP8">
        <v>1.9520363495118349</v>
      </c>
      <c r="AQ8">
        <v>0</v>
      </c>
      <c r="AR8">
        <v>12.057200000000003</v>
      </c>
      <c r="AS8">
        <v>8.3716498426344899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839.26056489999144</v>
      </c>
      <c r="DN8">
        <v>27.566323333815852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122.3346702468497</v>
      </c>
      <c r="L9">
        <v>58.667570050215474</v>
      </c>
      <c r="M9">
        <v>0</v>
      </c>
      <c r="N9">
        <v>29.999573549000473</v>
      </c>
      <c r="O9">
        <v>50.381250150787544</v>
      </c>
      <c r="P9">
        <v>69.04169193964205</v>
      </c>
      <c r="Q9">
        <v>3.0217390471023244</v>
      </c>
      <c r="R9">
        <v>10.614812747567257</v>
      </c>
      <c r="S9">
        <v>3.537768246648116</v>
      </c>
      <c r="T9">
        <v>0</v>
      </c>
      <c r="U9">
        <v>292.42104372743512</v>
      </c>
      <c r="V9">
        <v>4.3416714388489197</v>
      </c>
      <c r="W9">
        <v>10.717764620326893</v>
      </c>
      <c r="X9">
        <v>37.473034001715973</v>
      </c>
      <c r="Y9">
        <v>0</v>
      </c>
      <c r="Z9">
        <v>3.3293304000000004</v>
      </c>
      <c r="AA9">
        <v>10.705230943060082</v>
      </c>
      <c r="AB9">
        <v>10.036103886848442</v>
      </c>
      <c r="AC9">
        <v>7.3809582818159223</v>
      </c>
      <c r="AD9">
        <v>9.2597999226064474</v>
      </c>
      <c r="AE9">
        <v>12.557578869470158</v>
      </c>
      <c r="AF9">
        <v>0</v>
      </c>
      <c r="AG9">
        <v>0</v>
      </c>
      <c r="AH9">
        <v>39.796395026400006</v>
      </c>
      <c r="AI9">
        <v>4.0735800434544425</v>
      </c>
      <c r="AJ9">
        <v>0</v>
      </c>
      <c r="AK9">
        <v>11.312558483228825</v>
      </c>
      <c r="AL9">
        <v>19.771700000000003</v>
      </c>
      <c r="AM9">
        <v>4.0144417889506094</v>
      </c>
      <c r="AN9">
        <v>0</v>
      </c>
      <c r="AO9">
        <v>6.7208399999999999</v>
      </c>
      <c r="AP9">
        <v>1.9520363495118349</v>
      </c>
      <c r="AQ9">
        <v>0</v>
      </c>
      <c r="AR9">
        <v>13.178800000000004</v>
      </c>
      <c r="AS9">
        <v>8.3716498426344899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827.82305971606274</v>
      </c>
      <c r="DN9">
        <v>27.190533888058187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110.34531606479473</v>
      </c>
      <c r="L10">
        <v>58.667570050215474</v>
      </c>
      <c r="M10">
        <v>0</v>
      </c>
      <c r="N10">
        <v>29.999573549000473</v>
      </c>
      <c r="O10">
        <v>50.381250150787544</v>
      </c>
      <c r="P10">
        <v>69.04169193964205</v>
      </c>
      <c r="Q10">
        <v>3.0217390471023244</v>
      </c>
      <c r="R10">
        <v>10.614812747567257</v>
      </c>
      <c r="S10">
        <v>3.537768246648116</v>
      </c>
      <c r="T10">
        <v>0</v>
      </c>
      <c r="U10">
        <v>292.42104372743512</v>
      </c>
      <c r="V10">
        <v>4.3416714388489197</v>
      </c>
      <c r="W10">
        <v>10.717764620326893</v>
      </c>
      <c r="X10">
        <v>37.473034001715973</v>
      </c>
      <c r="Y10">
        <v>0</v>
      </c>
      <c r="Z10">
        <v>3.3293304000000004</v>
      </c>
      <c r="AA10">
        <v>10.705230943060082</v>
      </c>
      <c r="AB10">
        <v>10.036103886848442</v>
      </c>
      <c r="AC10">
        <v>7.3809582818159223</v>
      </c>
      <c r="AD10">
        <v>9.2597999226064474</v>
      </c>
      <c r="AE10">
        <v>12.557578869470158</v>
      </c>
      <c r="AF10">
        <v>0</v>
      </c>
      <c r="AG10">
        <v>0</v>
      </c>
      <c r="AH10">
        <v>39.796395026400006</v>
      </c>
      <c r="AI10">
        <v>4.0735800434544425</v>
      </c>
      <c r="AJ10">
        <v>0</v>
      </c>
      <c r="AK10">
        <v>11.312558483228825</v>
      </c>
      <c r="AL10">
        <v>19.771700000000003</v>
      </c>
      <c r="AM10">
        <v>4.0144417889506094</v>
      </c>
      <c r="AN10">
        <v>0</v>
      </c>
      <c r="AO10">
        <v>6.7208399999999999</v>
      </c>
      <c r="AP10">
        <v>1.9520363495118349</v>
      </c>
      <c r="AQ10">
        <v>0</v>
      </c>
      <c r="AR10">
        <v>13.178800000000004</v>
      </c>
      <c r="AS10">
        <v>8.3716498426344899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816.21496699699719</v>
      </c>
      <c r="DN10">
        <v>26.809272425068844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90.658899366519336</v>
      </c>
      <c r="L11">
        <v>58.667570050215474</v>
      </c>
      <c r="M11">
        <v>0</v>
      </c>
      <c r="N11">
        <v>29.999573549000473</v>
      </c>
      <c r="O11">
        <v>50.381250150787544</v>
      </c>
      <c r="P11">
        <v>69.04169193964205</v>
      </c>
      <c r="Q11">
        <v>2.886000943926728</v>
      </c>
      <c r="R11">
        <v>8.0265589685555856</v>
      </c>
      <c r="S11">
        <v>3.5305123589835357</v>
      </c>
      <c r="T11">
        <v>0</v>
      </c>
      <c r="U11">
        <v>292.42104372743512</v>
      </c>
      <c r="V11">
        <v>4.3416714388489197</v>
      </c>
      <c r="W11">
        <v>10.717764620326893</v>
      </c>
      <c r="X11">
        <v>37.473034001715973</v>
      </c>
      <c r="Y11">
        <v>0</v>
      </c>
      <c r="Z11">
        <v>3.3293304000000004</v>
      </c>
      <c r="AA11">
        <v>10.705230943060082</v>
      </c>
      <c r="AB11">
        <v>10.036103886848442</v>
      </c>
      <c r="AC11">
        <v>7.3809582818159223</v>
      </c>
      <c r="AD11">
        <v>9.2597999226064474</v>
      </c>
      <c r="AE11">
        <v>12.557578869470158</v>
      </c>
      <c r="AF11">
        <v>0</v>
      </c>
      <c r="AG11">
        <v>0</v>
      </c>
      <c r="AH11">
        <v>39.796395026400006</v>
      </c>
      <c r="AI11">
        <v>0.80825018106016933</v>
      </c>
      <c r="AJ11">
        <v>0</v>
      </c>
      <c r="AK11">
        <v>11.312558483228825</v>
      </c>
      <c r="AL11">
        <v>19.771700000000003</v>
      </c>
      <c r="AM11">
        <v>4.0144417889506094</v>
      </c>
      <c r="AN11">
        <v>0</v>
      </c>
      <c r="AO11">
        <v>6.7208399999999999</v>
      </c>
      <c r="AP11">
        <v>1.9520363495118349</v>
      </c>
      <c r="AQ11">
        <v>0</v>
      </c>
      <c r="AR11">
        <v>12.057200000000003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790.26275736555965</v>
      </c>
      <c r="DN11">
        <v>25.956887725984849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90.658899366519336</v>
      </c>
      <c r="L12">
        <v>58.667570050215474</v>
      </c>
      <c r="M12">
        <v>0</v>
      </c>
      <c r="N12">
        <v>29.999573549000473</v>
      </c>
      <c r="O12">
        <v>50.381250150787544</v>
      </c>
      <c r="P12">
        <v>69.04169193964205</v>
      </c>
      <c r="Q12">
        <v>2.886000943926728</v>
      </c>
      <c r="R12">
        <v>7.2132063702812905</v>
      </c>
      <c r="S12">
        <v>3.5305123589835357</v>
      </c>
      <c r="T12">
        <v>0</v>
      </c>
      <c r="U12">
        <v>292.42104372743512</v>
      </c>
      <c r="V12">
        <v>4.3416714388489197</v>
      </c>
      <c r="W12">
        <v>7.280516863769547</v>
      </c>
      <c r="X12">
        <v>37.473034001715973</v>
      </c>
      <c r="Y12">
        <v>0</v>
      </c>
      <c r="Z12">
        <v>3.3293304000000004</v>
      </c>
      <c r="AA12">
        <v>10.705230943060082</v>
      </c>
      <c r="AB12">
        <v>10.036103886848442</v>
      </c>
      <c r="AC12">
        <v>7.3809582818159223</v>
      </c>
      <c r="AD12">
        <v>9.2597999226064474</v>
      </c>
      <c r="AE12">
        <v>12.557578869470158</v>
      </c>
      <c r="AF12">
        <v>0</v>
      </c>
      <c r="AG12">
        <v>0</v>
      </c>
      <c r="AH12">
        <v>39.796395026400006</v>
      </c>
      <c r="AI12">
        <v>0.80825018106016933</v>
      </c>
      <c r="AJ12">
        <v>0</v>
      </c>
      <c r="AK12">
        <v>11.312558483228825</v>
      </c>
      <c r="AL12">
        <v>19.771700000000003</v>
      </c>
      <c r="AM12">
        <v>4.0144417889506094</v>
      </c>
      <c r="AN12">
        <v>0</v>
      </c>
      <c r="AO12">
        <v>6.7208399999999999</v>
      </c>
      <c r="AP12">
        <v>1.9520363495118349</v>
      </c>
      <c r="AQ12">
        <v>0</v>
      </c>
      <c r="AR12">
        <v>12.057200000000003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786.14728698014017</v>
      </c>
      <c r="DN12">
        <v>25.821757756572779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90.658899366519336</v>
      </c>
      <c r="L13">
        <v>58.667570050215474</v>
      </c>
      <c r="M13">
        <v>0</v>
      </c>
      <c r="N13">
        <v>29.999573549000473</v>
      </c>
      <c r="O13">
        <v>50.381250150787544</v>
      </c>
      <c r="P13">
        <v>69.04169193964205</v>
      </c>
      <c r="Q13">
        <v>2.9619966461287728</v>
      </c>
      <c r="R13">
        <v>7.2132063702812905</v>
      </c>
      <c r="S13">
        <v>3.5913504372895892</v>
      </c>
      <c r="T13">
        <v>0</v>
      </c>
      <c r="U13">
        <v>292.42104372743512</v>
      </c>
      <c r="V13">
        <v>4.3416714388489197</v>
      </c>
      <c r="W13">
        <v>7.280516863769547</v>
      </c>
      <c r="X13">
        <v>37.473034001715973</v>
      </c>
      <c r="Y13">
        <v>0</v>
      </c>
      <c r="Z13">
        <v>3.3293304000000004</v>
      </c>
      <c r="AA13">
        <v>10.705230943060082</v>
      </c>
      <c r="AB13">
        <v>10.036103886848442</v>
      </c>
      <c r="AC13">
        <v>7.3809582818159223</v>
      </c>
      <c r="AD13">
        <v>9.2597999226064474</v>
      </c>
      <c r="AE13">
        <v>12.557578869470158</v>
      </c>
      <c r="AF13">
        <v>0</v>
      </c>
      <c r="AG13">
        <v>0</v>
      </c>
      <c r="AH13">
        <v>39.796395026400006</v>
      </c>
      <c r="AI13">
        <v>4.0735800434544425</v>
      </c>
      <c r="AJ13">
        <v>0</v>
      </c>
      <c r="AK13">
        <v>11.312558483228825</v>
      </c>
      <c r="AL13">
        <v>19.771700000000003</v>
      </c>
      <c r="AM13">
        <v>4.0144417889506094</v>
      </c>
      <c r="AN13">
        <v>0</v>
      </c>
      <c r="AO13">
        <v>6.7208399999999999</v>
      </c>
      <c r="AP13">
        <v>1.9520363495118349</v>
      </c>
      <c r="AQ13">
        <v>0</v>
      </c>
      <c r="AR13">
        <v>12.057200000000003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789.44127496712065</v>
      </c>
      <c r="DN13">
        <v>25.92993341249462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90.01588224664691</v>
      </c>
      <c r="L14">
        <v>54.183016410871758</v>
      </c>
      <c r="M14">
        <v>0</v>
      </c>
      <c r="N14">
        <v>29.999573549000473</v>
      </c>
      <c r="O14">
        <v>50.381250150787544</v>
      </c>
      <c r="P14">
        <v>69.04169193964205</v>
      </c>
      <c r="Q14">
        <v>2.8190307735377198</v>
      </c>
      <c r="R14">
        <v>7.2132063702812905</v>
      </c>
      <c r="S14">
        <v>3.5088006610890332</v>
      </c>
      <c r="T14">
        <v>0</v>
      </c>
      <c r="U14">
        <v>292.42104372743512</v>
      </c>
      <c r="V14">
        <v>2.5373589208633089</v>
      </c>
      <c r="W14">
        <v>7.280516863769547</v>
      </c>
      <c r="X14">
        <v>37.473034001715973</v>
      </c>
      <c r="Y14">
        <v>0</v>
      </c>
      <c r="Z14">
        <v>3.3293304000000004</v>
      </c>
      <c r="AA14">
        <v>10.705230943060082</v>
      </c>
      <c r="AB14">
        <v>10.036103886848442</v>
      </c>
      <c r="AC14">
        <v>7.3809582818159223</v>
      </c>
      <c r="AD14">
        <v>9.2597999226064474</v>
      </c>
      <c r="AE14">
        <v>12.557578869470158</v>
      </c>
      <c r="AF14">
        <v>0</v>
      </c>
      <c r="AG14">
        <v>0</v>
      </c>
      <c r="AH14">
        <v>39.796395026400006</v>
      </c>
      <c r="AI14">
        <v>4.0735800434544425</v>
      </c>
      <c r="AJ14">
        <v>0</v>
      </c>
      <c r="AK14">
        <v>11.312558483228825</v>
      </c>
      <c r="AL14">
        <v>19.771700000000003</v>
      </c>
      <c r="AM14">
        <v>4.0144417889506094</v>
      </c>
      <c r="AN14">
        <v>0</v>
      </c>
      <c r="AO14">
        <v>6.7208399999999999</v>
      </c>
      <c r="AP14">
        <v>1.9520363495118349</v>
      </c>
      <c r="AQ14">
        <v>0</v>
      </c>
      <c r="AR14">
        <v>12.057200000000003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782.51146357617324</v>
      </c>
      <c r="DN14">
        <v>25.70234587744855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90.199523904014725</v>
      </c>
      <c r="L15">
        <v>52.1365562790551</v>
      </c>
      <c r="M15">
        <v>0</v>
      </c>
      <c r="N15">
        <v>29.999573549000473</v>
      </c>
      <c r="O15">
        <v>50.381250150787544</v>
      </c>
      <c r="P15">
        <v>69.04169193964205</v>
      </c>
      <c r="Q15">
        <v>3.0154483877447014</v>
      </c>
      <c r="R15">
        <v>5.7302295481338996</v>
      </c>
      <c r="S15">
        <v>3.5734493854347593</v>
      </c>
      <c r="T15">
        <v>0</v>
      </c>
      <c r="U15">
        <v>292.42104372743512</v>
      </c>
      <c r="V15">
        <v>1.6183145323741002</v>
      </c>
      <c r="W15">
        <v>5.945648321389486</v>
      </c>
      <c r="X15">
        <v>37.473034001715973</v>
      </c>
      <c r="Y15">
        <v>0</v>
      </c>
      <c r="Z15">
        <v>3.3293304000000004</v>
      </c>
      <c r="AA15">
        <v>10.705230943060082</v>
      </c>
      <c r="AB15">
        <v>10.036103886848442</v>
      </c>
      <c r="AC15">
        <v>7.3809582818159223</v>
      </c>
      <c r="AD15">
        <v>9.2597999226064474</v>
      </c>
      <c r="AE15">
        <v>12.557578869470158</v>
      </c>
      <c r="AF15">
        <v>0</v>
      </c>
      <c r="AG15">
        <v>0</v>
      </c>
      <c r="AH15">
        <v>39.796395026400006</v>
      </c>
      <c r="AI15">
        <v>4.0735800434544425</v>
      </c>
      <c r="AJ15">
        <v>0</v>
      </c>
      <c r="AK15">
        <v>11.312558483228825</v>
      </c>
      <c r="AL15">
        <v>19.771700000000003</v>
      </c>
      <c r="AM15">
        <v>4.0144417889506094</v>
      </c>
      <c r="AN15">
        <v>0</v>
      </c>
      <c r="AO15">
        <v>6.7208399999999999</v>
      </c>
      <c r="AP15">
        <v>1.9520363495118349</v>
      </c>
      <c r="AQ15">
        <v>0</v>
      </c>
      <c r="AR15">
        <v>12.057200000000003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777.1771721966212</v>
      </c>
      <c r="DN15">
        <v>25.527145573873504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90.199523904014725</v>
      </c>
      <c r="L16">
        <v>42.221536260563504</v>
      </c>
      <c r="M16">
        <v>0</v>
      </c>
      <c r="N16">
        <v>29.999573549000473</v>
      </c>
      <c r="O16">
        <v>50.381250150787544</v>
      </c>
      <c r="P16">
        <v>69.04169193964205</v>
      </c>
      <c r="Q16">
        <v>3.0154483877447014</v>
      </c>
      <c r="R16">
        <v>5.7302295481338996</v>
      </c>
      <c r="S16">
        <v>3.5734493854347593</v>
      </c>
      <c r="T16">
        <v>0</v>
      </c>
      <c r="U16">
        <v>292.42104372743512</v>
      </c>
      <c r="V16">
        <v>1.6183145323741002</v>
      </c>
      <c r="W16">
        <v>5.945648321389486</v>
      </c>
      <c r="X16">
        <v>24.825550027010706</v>
      </c>
      <c r="Y16">
        <v>0</v>
      </c>
      <c r="Z16">
        <v>3.3293304000000004</v>
      </c>
      <c r="AA16">
        <v>10.705230943060082</v>
      </c>
      <c r="AB16">
        <v>10.036103886848442</v>
      </c>
      <c r="AC16">
        <v>7.3809582818159223</v>
      </c>
      <c r="AD16">
        <v>9.2597999226064474</v>
      </c>
      <c r="AE16">
        <v>12.557578869470158</v>
      </c>
      <c r="AF16">
        <v>0</v>
      </c>
      <c r="AG16">
        <v>0</v>
      </c>
      <c r="AH16">
        <v>39.796395026400006</v>
      </c>
      <c r="AI16">
        <v>4.0735800434544425</v>
      </c>
      <c r="AJ16">
        <v>0</v>
      </c>
      <c r="AK16">
        <v>11.312558483228825</v>
      </c>
      <c r="AL16">
        <v>19.771700000000003</v>
      </c>
      <c r="AM16">
        <v>4.0144417889506094</v>
      </c>
      <c r="AN16">
        <v>0</v>
      </c>
      <c r="AO16">
        <v>6.7208399999999999</v>
      </c>
      <c r="AP16">
        <v>1.9520363495118349</v>
      </c>
      <c r="AQ16">
        <v>0</v>
      </c>
      <c r="AR16">
        <v>12.057200000000003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755.33254493031995</v>
      </c>
      <c r="DN16">
        <v>24.809268846978043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90.199523904014725</v>
      </c>
      <c r="L17">
        <v>35.512448928171402</v>
      </c>
      <c r="M17">
        <v>0</v>
      </c>
      <c r="N17">
        <v>29.999573549000473</v>
      </c>
      <c r="O17">
        <v>50.381250150787544</v>
      </c>
      <c r="P17">
        <v>69.04169193964205</v>
      </c>
      <c r="Q17">
        <v>3.0154483877447014</v>
      </c>
      <c r="R17">
        <v>5.8539684827062279</v>
      </c>
      <c r="S17">
        <v>3.5734493854347593</v>
      </c>
      <c r="T17">
        <v>0</v>
      </c>
      <c r="U17">
        <v>292.42104372743512</v>
      </c>
      <c r="V17">
        <v>1.6183145323741002</v>
      </c>
      <c r="W17">
        <v>5.945648321389486</v>
      </c>
      <c r="X17">
        <v>24.825550027010706</v>
      </c>
      <c r="Y17">
        <v>0</v>
      </c>
      <c r="Z17">
        <v>3.3293304000000004</v>
      </c>
      <c r="AA17">
        <v>10.705230943060082</v>
      </c>
      <c r="AB17">
        <v>10.036103886848442</v>
      </c>
      <c r="AC17">
        <v>7.3809582818159223</v>
      </c>
      <c r="AD17">
        <v>9.2597999226064474</v>
      </c>
      <c r="AE17">
        <v>12.557578869470158</v>
      </c>
      <c r="AF17">
        <v>0</v>
      </c>
      <c r="AG17">
        <v>0</v>
      </c>
      <c r="AH17">
        <v>39.796395026400006</v>
      </c>
      <c r="AI17">
        <v>4.8495001207067805</v>
      </c>
      <c r="AJ17">
        <v>0</v>
      </c>
      <c r="AK17">
        <v>11.312558483228825</v>
      </c>
      <c r="AL17">
        <v>19.771700000000003</v>
      </c>
      <c r="AM17">
        <v>4.0144417889506094</v>
      </c>
      <c r="AN17">
        <v>0</v>
      </c>
      <c r="AO17">
        <v>6.7208399999999999</v>
      </c>
      <c r="AP17">
        <v>3.0907242200604048</v>
      </c>
      <c r="AQ17">
        <v>0</v>
      </c>
      <c r="AR17">
        <v>12.057200000000003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750.81026732928262</v>
      </c>
      <c r="DN17">
        <v>24.660805997996537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90.199523904014725</v>
      </c>
      <c r="L18">
        <v>35.512448928171402</v>
      </c>
      <c r="M18">
        <v>0</v>
      </c>
      <c r="N18">
        <v>29.999573549000473</v>
      </c>
      <c r="O18">
        <v>50.381250150787544</v>
      </c>
      <c r="P18">
        <v>69.04169193964205</v>
      </c>
      <c r="Q18">
        <v>3.0154483877447014</v>
      </c>
      <c r="R18">
        <v>5.8544589643316591</v>
      </c>
      <c r="S18">
        <v>3.5734493854347593</v>
      </c>
      <c r="T18">
        <v>0</v>
      </c>
      <c r="U18">
        <v>292.42104372743512</v>
      </c>
      <c r="V18">
        <v>1.6183145323741002</v>
      </c>
      <c r="W18">
        <v>5.8988807992374754</v>
      </c>
      <c r="X18">
        <v>24.825550027010706</v>
      </c>
      <c r="Y18">
        <v>0</v>
      </c>
      <c r="Z18">
        <v>4.9939955999999999</v>
      </c>
      <c r="AA18">
        <v>10.705230943060082</v>
      </c>
      <c r="AB18">
        <v>10.036103886848442</v>
      </c>
      <c r="AC18">
        <v>7.3809582818159223</v>
      </c>
      <c r="AD18">
        <v>9.2597999226064474</v>
      </c>
      <c r="AE18">
        <v>12.557578869470158</v>
      </c>
      <c r="AF18">
        <v>0</v>
      </c>
      <c r="AG18">
        <v>0</v>
      </c>
      <c r="AH18">
        <v>39.796395026400006</v>
      </c>
      <c r="AI18">
        <v>4.8495001207067805</v>
      </c>
      <c r="AJ18">
        <v>0</v>
      </c>
      <c r="AK18">
        <v>11.312558483228825</v>
      </c>
      <c r="AL18">
        <v>19.771700000000003</v>
      </c>
      <c r="AM18">
        <v>4.0144417889506094</v>
      </c>
      <c r="AN18">
        <v>0</v>
      </c>
      <c r="AO18">
        <v>6.7208399999999999</v>
      </c>
      <c r="AP18">
        <v>3.0907242200604048</v>
      </c>
      <c r="AQ18">
        <v>0</v>
      </c>
      <c r="AR18">
        <v>12.057200000000003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752.37718991515044</v>
      </c>
      <c r="DN18">
        <v>24.712271571602141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90.199523904014725</v>
      </c>
      <c r="L19">
        <v>35.512448928171402</v>
      </c>
      <c r="M19">
        <v>0</v>
      </c>
      <c r="N19">
        <v>29.999573549000473</v>
      </c>
      <c r="O19">
        <v>50.381250150787544</v>
      </c>
      <c r="P19">
        <v>69.04169193964205</v>
      </c>
      <c r="Q19">
        <v>2.8635696578725258</v>
      </c>
      <c r="R19">
        <v>5.8544589643316591</v>
      </c>
      <c r="S19">
        <v>3.5734493854347593</v>
      </c>
      <c r="T19">
        <v>0</v>
      </c>
      <c r="U19">
        <v>292.42104372743512</v>
      </c>
      <c r="V19">
        <v>1.6183145323741002</v>
      </c>
      <c r="W19">
        <v>5.8988807992374754</v>
      </c>
      <c r="X19">
        <v>24.825550027010706</v>
      </c>
      <c r="Y19">
        <v>0</v>
      </c>
      <c r="Z19">
        <v>4.9939955999999999</v>
      </c>
      <c r="AA19">
        <v>10.705230943060082</v>
      </c>
      <c r="AB19">
        <v>10.036103886848442</v>
      </c>
      <c r="AC19">
        <v>7.3809582818159223</v>
      </c>
      <c r="AD19">
        <v>9.2597999226064474</v>
      </c>
      <c r="AE19">
        <v>12.557578869470158</v>
      </c>
      <c r="AF19">
        <v>0</v>
      </c>
      <c r="AG19">
        <v>0</v>
      </c>
      <c r="AH19">
        <v>39.796395026400006</v>
      </c>
      <c r="AI19">
        <v>4.8495001207067805</v>
      </c>
      <c r="AJ19">
        <v>0</v>
      </c>
      <c r="AK19">
        <v>11.312558483228825</v>
      </c>
      <c r="AL19">
        <v>19.771700000000003</v>
      </c>
      <c r="AM19">
        <v>4.0144417889506094</v>
      </c>
      <c r="AN19">
        <v>0</v>
      </c>
      <c r="AO19">
        <v>6.7208399999999999</v>
      </c>
      <c r="AP19">
        <v>3.0907242200604048</v>
      </c>
      <c r="AQ19">
        <v>0</v>
      </c>
      <c r="AR19">
        <v>13.178800000000004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753.31607442300003</v>
      </c>
      <c r="DN19">
        <v>24.74310833388056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90.199523904014725</v>
      </c>
      <c r="L20">
        <v>35.512448928171402</v>
      </c>
      <c r="M20">
        <v>0</v>
      </c>
      <c r="N20">
        <v>29.999573549000473</v>
      </c>
      <c r="O20">
        <v>50.381250150787544</v>
      </c>
      <c r="P20">
        <v>69.04169193964205</v>
      </c>
      <c r="Q20">
        <v>2.8635696578725258</v>
      </c>
      <c r="R20">
        <v>5.8544589643316591</v>
      </c>
      <c r="S20">
        <v>3.5734493854347593</v>
      </c>
      <c r="T20">
        <v>0</v>
      </c>
      <c r="U20">
        <v>292.42104372743512</v>
      </c>
      <c r="V20">
        <v>1.6183145323741002</v>
      </c>
      <c r="W20">
        <v>5.8988807992374754</v>
      </c>
      <c r="X20">
        <v>24.825550027010706</v>
      </c>
      <c r="Y20">
        <v>0</v>
      </c>
      <c r="Z20">
        <v>4.9939955999999999</v>
      </c>
      <c r="AA20">
        <v>10.705230943060082</v>
      </c>
      <c r="AB20">
        <v>10.036103886848442</v>
      </c>
      <c r="AC20">
        <v>7.3809582818159223</v>
      </c>
      <c r="AD20">
        <v>9.2597999226064474</v>
      </c>
      <c r="AE20">
        <v>12.557578869470158</v>
      </c>
      <c r="AF20">
        <v>0</v>
      </c>
      <c r="AG20">
        <v>0</v>
      </c>
      <c r="AH20">
        <v>39.796395026400006</v>
      </c>
      <c r="AI20">
        <v>4.8495001207067805</v>
      </c>
      <c r="AJ20">
        <v>0</v>
      </c>
      <c r="AK20">
        <v>11.312558483228825</v>
      </c>
      <c r="AL20">
        <v>19.771700000000003</v>
      </c>
      <c r="AM20">
        <v>4.0144417889506094</v>
      </c>
      <c r="AN20">
        <v>0</v>
      </c>
      <c r="AO20">
        <v>6.7208399999999999</v>
      </c>
      <c r="AP20">
        <v>3.0907242200604048</v>
      </c>
      <c r="AQ20">
        <v>0</v>
      </c>
      <c r="AR20">
        <v>13.178800000000004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753.31607442300003</v>
      </c>
      <c r="DN20">
        <v>24.74310833388056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90.199523904014725</v>
      </c>
      <c r="L21">
        <v>35.382534800473913</v>
      </c>
      <c r="M21">
        <v>0</v>
      </c>
      <c r="N21">
        <v>29.999573549000473</v>
      </c>
      <c r="O21">
        <v>50.381250150787544</v>
      </c>
      <c r="P21">
        <v>69.04169193964205</v>
      </c>
      <c r="Q21">
        <v>2.8635696578725258</v>
      </c>
      <c r="R21">
        <v>5.8544589643316591</v>
      </c>
      <c r="S21">
        <v>3.5734493854347593</v>
      </c>
      <c r="T21">
        <v>0</v>
      </c>
      <c r="U21">
        <v>292.42104372743512</v>
      </c>
      <c r="V21">
        <v>1.6183145323741002</v>
      </c>
      <c r="W21">
        <v>5.9525232233558087</v>
      </c>
      <c r="X21">
        <v>24.825550027010706</v>
      </c>
      <c r="Y21">
        <v>0</v>
      </c>
      <c r="Z21">
        <v>4.9939955999999999</v>
      </c>
      <c r="AA21">
        <v>10.705230943060082</v>
      </c>
      <c r="AB21">
        <v>10.036103886848442</v>
      </c>
      <c r="AC21">
        <v>7.3809582818159223</v>
      </c>
      <c r="AD21">
        <v>9.2597999226064474</v>
      </c>
      <c r="AE21">
        <v>12.557578869470158</v>
      </c>
      <c r="AF21">
        <v>0</v>
      </c>
      <c r="AG21">
        <v>0</v>
      </c>
      <c r="AH21">
        <v>39.796395026400006</v>
      </c>
      <c r="AI21">
        <v>4.2028999758586449</v>
      </c>
      <c r="AJ21">
        <v>0</v>
      </c>
      <c r="AK21">
        <v>11.312558483228825</v>
      </c>
      <c r="AL21">
        <v>19.771700000000003</v>
      </c>
      <c r="AM21">
        <v>4.0144417889506094</v>
      </c>
      <c r="AN21">
        <v>0</v>
      </c>
      <c r="AO21">
        <v>6.7208399999999999</v>
      </c>
      <c r="AP21">
        <v>1.6266969579265296</v>
      </c>
      <c r="AQ21">
        <v>0</v>
      </c>
      <c r="AR21">
        <v>12.057200000000003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750.11287198137666</v>
      </c>
      <c r="DN21">
        <v>24.637811664942429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90.199523904014725</v>
      </c>
      <c r="L22">
        <v>35.512448928171402</v>
      </c>
      <c r="M22">
        <v>0</v>
      </c>
      <c r="N22">
        <v>29.999573549000473</v>
      </c>
      <c r="O22">
        <v>50.381250150787544</v>
      </c>
      <c r="P22">
        <v>69.04169193964205</v>
      </c>
      <c r="Q22">
        <v>2.8635696578725258</v>
      </c>
      <c r="R22">
        <v>5.8544589643316591</v>
      </c>
      <c r="S22">
        <v>3.5734493854347593</v>
      </c>
      <c r="T22">
        <v>0</v>
      </c>
      <c r="U22">
        <v>292.42104372743512</v>
      </c>
      <c r="V22">
        <v>1.6183145323741002</v>
      </c>
      <c r="W22">
        <v>5.993177943304973</v>
      </c>
      <c r="X22">
        <v>24.825550027010706</v>
      </c>
      <c r="Y22">
        <v>0</v>
      </c>
      <c r="Z22">
        <v>4.9939955999999999</v>
      </c>
      <c r="AA22">
        <v>10.705230943060082</v>
      </c>
      <c r="AB22">
        <v>10.036103886848442</v>
      </c>
      <c r="AC22">
        <v>7.3809582818159223</v>
      </c>
      <c r="AD22">
        <v>9.2597999226064474</v>
      </c>
      <c r="AE22">
        <v>12.557578869470158</v>
      </c>
      <c r="AF22">
        <v>0</v>
      </c>
      <c r="AG22">
        <v>0</v>
      </c>
      <c r="AH22">
        <v>39.796395026400006</v>
      </c>
      <c r="AI22">
        <v>4.2028999758586449</v>
      </c>
      <c r="AJ22">
        <v>0</v>
      </c>
      <c r="AK22">
        <v>11.312558483228825</v>
      </c>
      <c r="AL22">
        <v>19.771700000000003</v>
      </c>
      <c r="AM22">
        <v>4.0144417889506094</v>
      </c>
      <c r="AN22">
        <v>0</v>
      </c>
      <c r="AO22">
        <v>6.7208399999999999</v>
      </c>
      <c r="AP22">
        <v>1.6266969579265296</v>
      </c>
      <c r="AQ22">
        <v>0</v>
      </c>
      <c r="AR22">
        <v>12.057200000000003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750.27801722559093</v>
      </c>
      <c r="DN22">
        <v>24.643235268374955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90.058547802226258</v>
      </c>
      <c r="L23">
        <v>35.512448928171402</v>
      </c>
      <c r="M23">
        <v>0</v>
      </c>
      <c r="N23">
        <v>29.999573549000473</v>
      </c>
      <c r="O23">
        <v>50.381250150787544</v>
      </c>
      <c r="P23">
        <v>69.04169193964205</v>
      </c>
      <c r="Q23">
        <v>2.8635696578725258</v>
      </c>
      <c r="R23">
        <v>5.4991921928705203</v>
      </c>
      <c r="S23">
        <v>3.5734493854347593</v>
      </c>
      <c r="T23">
        <v>0</v>
      </c>
      <c r="U23">
        <v>292.42104372743512</v>
      </c>
      <c r="V23">
        <v>1.6183145323741002</v>
      </c>
      <c r="W23">
        <v>5.993177943304973</v>
      </c>
      <c r="X23">
        <v>24.825550027010706</v>
      </c>
      <c r="Y23">
        <v>0</v>
      </c>
      <c r="Z23">
        <v>4.9939955999999999</v>
      </c>
      <c r="AA23">
        <v>10.705230943060082</v>
      </c>
      <c r="AB23">
        <v>10.036103886848442</v>
      </c>
      <c r="AC23">
        <v>7.3809582818159223</v>
      </c>
      <c r="AD23">
        <v>9.2597999226064474</v>
      </c>
      <c r="AE23">
        <v>12.557578869470158</v>
      </c>
      <c r="AF23">
        <v>0</v>
      </c>
      <c r="AG23">
        <v>0</v>
      </c>
      <c r="AH23">
        <v>39.796395026400006</v>
      </c>
      <c r="AI23">
        <v>4.8495001207067805</v>
      </c>
      <c r="AJ23">
        <v>0</v>
      </c>
      <c r="AK23">
        <v>11.312558483228825</v>
      </c>
      <c r="AL23">
        <v>19.771700000000003</v>
      </c>
      <c r="AM23">
        <v>4.0144417889506094</v>
      </c>
      <c r="AN23">
        <v>0</v>
      </c>
      <c r="AO23">
        <v>6.7208399999999999</v>
      </c>
      <c r="AP23">
        <v>1.6266969579265296</v>
      </c>
      <c r="AQ23">
        <v>0</v>
      </c>
      <c r="AR23">
        <v>12.057200000000003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750.42359322463369</v>
      </c>
      <c r="DN23">
        <v>24.648016540930758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90.058547802226258</v>
      </c>
      <c r="L24">
        <v>44.204540264261823</v>
      </c>
      <c r="M24">
        <v>0</v>
      </c>
      <c r="N24">
        <v>29.999573549000473</v>
      </c>
      <c r="O24">
        <v>50.381250150787544</v>
      </c>
      <c r="P24">
        <v>69.04169193964205</v>
      </c>
      <c r="Q24">
        <v>2.8635696578725258</v>
      </c>
      <c r="R24">
        <v>5.8544589643316591</v>
      </c>
      <c r="S24">
        <v>3.5734493854347593</v>
      </c>
      <c r="T24">
        <v>0</v>
      </c>
      <c r="U24">
        <v>292.42104372743512</v>
      </c>
      <c r="V24">
        <v>1.6183145323741002</v>
      </c>
      <c r="W24">
        <v>5.993177943304973</v>
      </c>
      <c r="X24">
        <v>24.825550027010706</v>
      </c>
      <c r="Y24">
        <v>0</v>
      </c>
      <c r="Z24">
        <v>4.9939955999999999</v>
      </c>
      <c r="AA24">
        <v>10.705230943060082</v>
      </c>
      <c r="AB24">
        <v>10.036103886848442</v>
      </c>
      <c r="AC24">
        <v>7.3809582818159223</v>
      </c>
      <c r="AD24">
        <v>9.2597999226064474</v>
      </c>
      <c r="AE24">
        <v>12.557578869470158</v>
      </c>
      <c r="AF24">
        <v>0</v>
      </c>
      <c r="AG24">
        <v>0</v>
      </c>
      <c r="AH24">
        <v>39.796395026400006</v>
      </c>
      <c r="AI24">
        <v>16.609860731631684</v>
      </c>
      <c r="AJ24">
        <v>0</v>
      </c>
      <c r="AK24">
        <v>11.312558483228825</v>
      </c>
      <c r="AL24">
        <v>19.771700000000003</v>
      </c>
      <c r="AM24">
        <v>4.0144417889506094</v>
      </c>
      <c r="AN24">
        <v>0</v>
      </c>
      <c r="AO24">
        <v>6.7208399999999999</v>
      </c>
      <c r="AP24">
        <v>1.6266969579265296</v>
      </c>
      <c r="AQ24">
        <v>0</v>
      </c>
      <c r="AR24">
        <v>12.057200000000003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770.56962637059235</v>
      </c>
      <c r="DN24">
        <v>25.309702113448569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103.14367068825975</v>
      </c>
      <c r="L25">
        <v>56.684566046517169</v>
      </c>
      <c r="M25">
        <v>0</v>
      </c>
      <c r="N25">
        <v>29.999573549000473</v>
      </c>
      <c r="O25">
        <v>50.381250150787544</v>
      </c>
      <c r="P25">
        <v>69.04169193964205</v>
      </c>
      <c r="Q25">
        <v>3.031177551195277</v>
      </c>
      <c r="R25">
        <v>7.2132063702812905</v>
      </c>
      <c r="S25">
        <v>3.6263256127391927</v>
      </c>
      <c r="T25">
        <v>0</v>
      </c>
      <c r="U25">
        <v>292.42104372743512</v>
      </c>
      <c r="V25">
        <v>2.9552702877697836</v>
      </c>
      <c r="W25">
        <v>7.5044471776044057</v>
      </c>
      <c r="X25">
        <v>24.825550027010706</v>
      </c>
      <c r="Y25">
        <v>0</v>
      </c>
      <c r="Z25">
        <v>4.9939955999999999</v>
      </c>
      <c r="AA25">
        <v>10.705230943060082</v>
      </c>
      <c r="AB25">
        <v>10.036103886848442</v>
      </c>
      <c r="AC25">
        <v>7.3809582818159223</v>
      </c>
      <c r="AD25">
        <v>8.1862002225064554</v>
      </c>
      <c r="AE25">
        <v>12.557578869470158</v>
      </c>
      <c r="AF25">
        <v>0</v>
      </c>
      <c r="AG25">
        <v>0</v>
      </c>
      <c r="AH25">
        <v>39.796395026400006</v>
      </c>
      <c r="AI25">
        <v>16.609860731631684</v>
      </c>
      <c r="AJ25">
        <v>0</v>
      </c>
      <c r="AK25">
        <v>11.312558483228825</v>
      </c>
      <c r="AL25">
        <v>19.771700000000003</v>
      </c>
      <c r="AM25">
        <v>4.0144417889506094</v>
      </c>
      <c r="AN25">
        <v>0</v>
      </c>
      <c r="AO25">
        <v>6.7208399999999999</v>
      </c>
      <c r="AP25">
        <v>1.6266969579265296</v>
      </c>
      <c r="AQ25">
        <v>0</v>
      </c>
      <c r="AR25">
        <v>12.057200000000003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798.56903597207167</v>
      </c>
      <c r="DN25">
        <v>26.229297996430017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103.14367068825975</v>
      </c>
      <c r="L26">
        <v>57.676068048366325</v>
      </c>
      <c r="M26">
        <v>0</v>
      </c>
      <c r="N26">
        <v>29.999573549000473</v>
      </c>
      <c r="O26">
        <v>50.381250150787544</v>
      </c>
      <c r="P26">
        <v>69.04169193964205</v>
      </c>
      <c r="Q26">
        <v>2.9523893817436035</v>
      </c>
      <c r="R26">
        <v>7.2132063702812905</v>
      </c>
      <c r="S26">
        <v>3.6263256127391927</v>
      </c>
      <c r="T26">
        <v>0</v>
      </c>
      <c r="U26">
        <v>292.42104372743512</v>
      </c>
      <c r="V26">
        <v>2.9552702877697836</v>
      </c>
      <c r="W26">
        <v>7.5044471776044057</v>
      </c>
      <c r="X26">
        <v>24.825550027010706</v>
      </c>
      <c r="Y26">
        <v>0</v>
      </c>
      <c r="Z26">
        <v>4.9939955999999999</v>
      </c>
      <c r="AA26">
        <v>10.705230943060082</v>
      </c>
      <c r="AB26">
        <v>10.036103886848442</v>
      </c>
      <c r="AC26">
        <v>7.3809582818159223</v>
      </c>
      <c r="AD26">
        <v>6.9448500024185487</v>
      </c>
      <c r="AE26">
        <v>12.557578869470158</v>
      </c>
      <c r="AF26">
        <v>0</v>
      </c>
      <c r="AG26">
        <v>0</v>
      </c>
      <c r="AH26">
        <v>39.796395026400006</v>
      </c>
      <c r="AI26">
        <v>16.609860731631684</v>
      </c>
      <c r="AJ26">
        <v>0</v>
      </c>
      <c r="AK26">
        <v>11.312558483228825</v>
      </c>
      <c r="AL26">
        <v>19.771700000000003</v>
      </c>
      <c r="AM26">
        <v>4.0144417889506094</v>
      </c>
      <c r="AN26">
        <v>0</v>
      </c>
      <c r="AO26">
        <v>6.7208399999999999</v>
      </c>
      <c r="AP26">
        <v>1.6266969579265296</v>
      </c>
      <c r="AQ26">
        <v>0</v>
      </c>
      <c r="AR26">
        <v>12.057200000000003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798.25085038399607</v>
      </c>
      <c r="DN26">
        <v>26.218847196815066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103.14367068825975</v>
      </c>
      <c r="L27">
        <v>47.76104802987475</v>
      </c>
      <c r="M27">
        <v>0</v>
      </c>
      <c r="N27">
        <v>29.999573549000473</v>
      </c>
      <c r="O27">
        <v>50.381250150787544</v>
      </c>
      <c r="P27">
        <v>69.04169193964205</v>
      </c>
      <c r="Q27">
        <v>2.9562157887269267</v>
      </c>
      <c r="R27">
        <v>5.7766419659708061</v>
      </c>
      <c r="S27">
        <v>3.6338299553286473</v>
      </c>
      <c r="T27">
        <v>0</v>
      </c>
      <c r="U27">
        <v>292.42104372743512</v>
      </c>
      <c r="V27">
        <v>2.9552702877697836</v>
      </c>
      <c r="W27">
        <v>4.8137015426977792</v>
      </c>
      <c r="X27">
        <v>24.825550027010706</v>
      </c>
      <c r="Y27">
        <v>0</v>
      </c>
      <c r="Z27">
        <v>4.9939955999999999</v>
      </c>
      <c r="AA27">
        <v>10.705230943060082</v>
      </c>
      <c r="AB27">
        <v>10.036103886848442</v>
      </c>
      <c r="AC27">
        <v>7.3809582818159223</v>
      </c>
      <c r="AD27">
        <v>6.9448500024185487</v>
      </c>
      <c r="AE27">
        <v>12.557578869470158</v>
      </c>
      <c r="AF27">
        <v>0</v>
      </c>
      <c r="AG27">
        <v>0</v>
      </c>
      <c r="AH27">
        <v>39.796395026400006</v>
      </c>
      <c r="AI27">
        <v>16.609860731631684</v>
      </c>
      <c r="AJ27">
        <v>0</v>
      </c>
      <c r="AK27">
        <v>11.312558483228825</v>
      </c>
      <c r="AL27">
        <v>19.771700000000003</v>
      </c>
      <c r="AM27">
        <v>4.0144417889506094</v>
      </c>
      <c r="AN27">
        <v>0</v>
      </c>
      <c r="AO27">
        <v>6.7208399999999999</v>
      </c>
      <c r="AP27">
        <v>1.9520363495118349</v>
      </c>
      <c r="AQ27">
        <v>0</v>
      </c>
      <c r="AR27">
        <v>12.057200000000003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784.98098230141397</v>
      </c>
      <c r="DN27">
        <v>25.78305536284617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103.14367068825975</v>
      </c>
      <c r="L28">
        <v>38.901763280619697</v>
      </c>
      <c r="M28">
        <v>0</v>
      </c>
      <c r="N28">
        <v>29.999573549000473</v>
      </c>
      <c r="O28">
        <v>50.381250150787544</v>
      </c>
      <c r="P28">
        <v>69.04169193964205</v>
      </c>
      <c r="Q28">
        <v>2.9562157887269267</v>
      </c>
      <c r="R28">
        <v>5.7766419659708061</v>
      </c>
      <c r="S28">
        <v>3.6338299553286473</v>
      </c>
      <c r="T28">
        <v>0</v>
      </c>
      <c r="U28">
        <v>292.42104372743512</v>
      </c>
      <c r="V28">
        <v>2.9552702877697836</v>
      </c>
      <c r="W28">
        <v>4.8137015426977792</v>
      </c>
      <c r="X28">
        <v>24.825550027010706</v>
      </c>
      <c r="Y28">
        <v>0</v>
      </c>
      <c r="Z28">
        <v>4.9939955999999999</v>
      </c>
      <c r="AA28">
        <v>10.705230943060082</v>
      </c>
      <c r="AB28">
        <v>10.036103886848442</v>
      </c>
      <c r="AC28">
        <v>7.3809582818159223</v>
      </c>
      <c r="AD28">
        <v>6.9448500024185487</v>
      </c>
      <c r="AE28">
        <v>12.557578869470158</v>
      </c>
      <c r="AF28">
        <v>0</v>
      </c>
      <c r="AG28">
        <v>0</v>
      </c>
      <c r="AH28">
        <v>39.796395026400006</v>
      </c>
      <c r="AI28">
        <v>16.609860731631684</v>
      </c>
      <c r="AJ28">
        <v>0</v>
      </c>
      <c r="AK28">
        <v>11.312558483228825</v>
      </c>
      <c r="AL28">
        <v>19.771700000000003</v>
      </c>
      <c r="AM28">
        <v>4.0144417889506094</v>
      </c>
      <c r="AN28">
        <v>0</v>
      </c>
      <c r="AO28">
        <v>6.7208399999999999</v>
      </c>
      <c r="AP28">
        <v>1.9520363495118349</v>
      </c>
      <c r="AQ28">
        <v>0</v>
      </c>
      <c r="AR28">
        <v>12.057200000000003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776.40342283181417</v>
      </c>
      <c r="DN28">
        <v>25.501330083190936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90.283497100918737</v>
      </c>
      <c r="L29">
        <v>35.558083700158313</v>
      </c>
      <c r="M29">
        <v>0</v>
      </c>
      <c r="N29">
        <v>29.999573549000473</v>
      </c>
      <c r="O29">
        <v>50.381250150787544</v>
      </c>
      <c r="P29">
        <v>69.04169193964205</v>
      </c>
      <c r="Q29">
        <v>2.8709312282946278</v>
      </c>
      <c r="R29">
        <v>5.5367589334177882</v>
      </c>
      <c r="S29">
        <v>3.5873483052825659</v>
      </c>
      <c r="T29">
        <v>0</v>
      </c>
      <c r="U29">
        <v>292.42104372743512</v>
      </c>
      <c r="V29">
        <v>1.6183145323741002</v>
      </c>
      <c r="W29">
        <v>3.442629959120274</v>
      </c>
      <c r="X29">
        <v>24.825550027010706</v>
      </c>
      <c r="Y29">
        <v>0</v>
      </c>
      <c r="Z29">
        <v>4.9939955999999999</v>
      </c>
      <c r="AA29">
        <v>10.705230943060082</v>
      </c>
      <c r="AB29">
        <v>10.036103886848442</v>
      </c>
      <c r="AC29">
        <v>7.3809582818159223</v>
      </c>
      <c r="AD29">
        <v>6.9448500024185487</v>
      </c>
      <c r="AE29">
        <v>12.557578869470158</v>
      </c>
      <c r="AF29">
        <v>0</v>
      </c>
      <c r="AG29">
        <v>0</v>
      </c>
      <c r="AH29">
        <v>39.796395026400006</v>
      </c>
      <c r="AI29">
        <v>16.609860731631684</v>
      </c>
      <c r="AJ29">
        <v>0</v>
      </c>
      <c r="AK29">
        <v>11.312558483228825</v>
      </c>
      <c r="AL29">
        <v>19.771700000000003</v>
      </c>
      <c r="AM29">
        <v>4.0144417889506094</v>
      </c>
      <c r="AN29">
        <v>0</v>
      </c>
      <c r="AO29">
        <v>6.7208399999999999</v>
      </c>
      <c r="AP29">
        <v>1.9520363495118349</v>
      </c>
      <c r="AQ29">
        <v>0</v>
      </c>
      <c r="AR29">
        <v>12.057200000000003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757.7330839191884</v>
      </c>
      <c r="DN29">
        <v>24.888139246009885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90.283497100918737</v>
      </c>
      <c r="L30">
        <v>35.558083700158313</v>
      </c>
      <c r="M30">
        <v>0</v>
      </c>
      <c r="N30">
        <v>29.999573549000473</v>
      </c>
      <c r="O30">
        <v>50.381250150787544</v>
      </c>
      <c r="P30">
        <v>69.04169193964205</v>
      </c>
      <c r="Q30">
        <v>2.8709312282946278</v>
      </c>
      <c r="R30">
        <v>5.5367589334177882</v>
      </c>
      <c r="S30">
        <v>3.5873483052825659</v>
      </c>
      <c r="T30">
        <v>0</v>
      </c>
      <c r="U30">
        <v>292.42104372743512</v>
      </c>
      <c r="V30">
        <v>1.6183145323741002</v>
      </c>
      <c r="W30">
        <v>3.2465449924100676</v>
      </c>
      <c r="X30">
        <v>24.825550027010706</v>
      </c>
      <c r="Y30">
        <v>0</v>
      </c>
      <c r="Z30">
        <v>4.9939955999999999</v>
      </c>
      <c r="AA30">
        <v>10.705230943060082</v>
      </c>
      <c r="AB30">
        <v>10.036103886848442</v>
      </c>
      <c r="AC30">
        <v>7.3809582818159223</v>
      </c>
      <c r="AD30">
        <v>6.9448500024185487</v>
      </c>
      <c r="AE30">
        <v>12.557578869470158</v>
      </c>
      <c r="AF30">
        <v>0</v>
      </c>
      <c r="AG30">
        <v>0</v>
      </c>
      <c r="AH30">
        <v>39.796395026400006</v>
      </c>
      <c r="AI30">
        <v>2.5863998551518654</v>
      </c>
      <c r="AJ30">
        <v>0</v>
      </c>
      <c r="AK30">
        <v>11.312558483228825</v>
      </c>
      <c r="AL30">
        <v>19.771700000000003</v>
      </c>
      <c r="AM30">
        <v>4.0144417889506094</v>
      </c>
      <c r="AN30">
        <v>0</v>
      </c>
      <c r="AO30">
        <v>6.7208399999999999</v>
      </c>
      <c r="AP30">
        <v>1.9520363495118349</v>
      </c>
      <c r="AQ30">
        <v>0</v>
      </c>
      <c r="AR30">
        <v>13.178800000000004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745.05165079239555</v>
      </c>
      <c r="DN30">
        <v>24.471626529613008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90.282723307999831</v>
      </c>
      <c r="L31">
        <v>35.558083700158313</v>
      </c>
      <c r="M31">
        <v>0</v>
      </c>
      <c r="N31">
        <v>29.999573549000473</v>
      </c>
      <c r="O31">
        <v>50.381250150787544</v>
      </c>
      <c r="P31">
        <v>69.04169193964205</v>
      </c>
      <c r="Q31">
        <v>2.8446813319323021</v>
      </c>
      <c r="R31">
        <v>5.5387996471260434</v>
      </c>
      <c r="S31">
        <v>3.5873483052825659</v>
      </c>
      <c r="T31">
        <v>0</v>
      </c>
      <c r="U31">
        <v>292.42104372743512</v>
      </c>
      <c r="V31">
        <v>0.50791366906474822</v>
      </c>
      <c r="W31">
        <v>3.2617869876795984</v>
      </c>
      <c r="X31">
        <v>17.140015952206934</v>
      </c>
      <c r="Y31">
        <v>0</v>
      </c>
      <c r="Z31">
        <v>4.9939955999999999</v>
      </c>
      <c r="AA31">
        <v>10.705230943060082</v>
      </c>
      <c r="AB31">
        <v>10.036103886848442</v>
      </c>
      <c r="AC31">
        <v>7.3809582818159223</v>
      </c>
      <c r="AD31">
        <v>6.9448500024185487</v>
      </c>
      <c r="AE31">
        <v>12.557578869470158</v>
      </c>
      <c r="AF31">
        <v>0</v>
      </c>
      <c r="AG31">
        <v>0</v>
      </c>
      <c r="AH31">
        <v>39.796395026400006</v>
      </c>
      <c r="AI31">
        <v>0.80825018106016933</v>
      </c>
      <c r="AJ31">
        <v>0</v>
      </c>
      <c r="AK31">
        <v>11.312558483228825</v>
      </c>
      <c r="AL31">
        <v>19.771700000000003</v>
      </c>
      <c r="AM31">
        <v>4.0144417889506094</v>
      </c>
      <c r="AN31">
        <v>0</v>
      </c>
      <c r="AO31">
        <v>6.7208399999999999</v>
      </c>
      <c r="AP31">
        <v>1.9520363495118349</v>
      </c>
      <c r="AQ31">
        <v>0</v>
      </c>
      <c r="AR31">
        <v>13.178800000000004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734.80462718236447</v>
      </c>
      <c r="DN31">
        <v>24.134824547135562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90.282723307999831</v>
      </c>
      <c r="L32">
        <v>35.558083700158313</v>
      </c>
      <c r="M32">
        <v>0</v>
      </c>
      <c r="N32">
        <v>29.999573549000473</v>
      </c>
      <c r="O32">
        <v>50.381250150787544</v>
      </c>
      <c r="P32">
        <v>69.04169193964205</v>
      </c>
      <c r="Q32">
        <v>2.8446813319323021</v>
      </c>
      <c r="R32">
        <v>5.5387996471260434</v>
      </c>
      <c r="S32">
        <v>3.5772653017304128</v>
      </c>
      <c r="T32">
        <v>0</v>
      </c>
      <c r="U32">
        <v>292.42104372743512</v>
      </c>
      <c r="V32">
        <v>0.50791366906474822</v>
      </c>
      <c r="W32">
        <v>3.2617869876795984</v>
      </c>
      <c r="X32">
        <v>17.140015952206934</v>
      </c>
      <c r="Y32">
        <v>0</v>
      </c>
      <c r="Z32">
        <v>4.9939955999999999</v>
      </c>
      <c r="AA32">
        <v>10.705230943060082</v>
      </c>
      <c r="AB32">
        <v>10.036103886848442</v>
      </c>
      <c r="AC32">
        <v>7.3809582818159223</v>
      </c>
      <c r="AD32">
        <v>6.9448500024185487</v>
      </c>
      <c r="AE32">
        <v>12.557578869470158</v>
      </c>
      <c r="AF32">
        <v>0</v>
      </c>
      <c r="AG32">
        <v>0</v>
      </c>
      <c r="AH32">
        <v>39.796395026400006</v>
      </c>
      <c r="AI32">
        <v>0.80825018106016933</v>
      </c>
      <c r="AJ32">
        <v>0</v>
      </c>
      <c r="AK32">
        <v>11.312558483228825</v>
      </c>
      <c r="AL32">
        <v>19.771700000000003</v>
      </c>
      <c r="AM32">
        <v>3.4875798281827208</v>
      </c>
      <c r="AN32">
        <v>0</v>
      </c>
      <c r="AO32">
        <v>6.7208399999999999</v>
      </c>
      <c r="AP32">
        <v>1.9520363495118349</v>
      </c>
      <c r="AQ32">
        <v>0</v>
      </c>
      <c r="AR32">
        <v>12.057200000000003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733.19882159046529</v>
      </c>
      <c r="DN32">
        <v>24.082085174714532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90.282723307999831</v>
      </c>
      <c r="L33">
        <v>35.558083700158313</v>
      </c>
      <c r="M33">
        <v>0</v>
      </c>
      <c r="N33">
        <v>29.999573549000473</v>
      </c>
      <c r="O33">
        <v>50.381250150787544</v>
      </c>
      <c r="P33">
        <v>69.04169193964205</v>
      </c>
      <c r="Q33">
        <v>2.8301996365136253</v>
      </c>
      <c r="R33">
        <v>5.5387996471260434</v>
      </c>
      <c r="S33">
        <v>3.5772653017304128</v>
      </c>
      <c r="T33">
        <v>0</v>
      </c>
      <c r="U33">
        <v>292.42104372743512</v>
      </c>
      <c r="V33">
        <v>0.50791366906474822</v>
      </c>
      <c r="W33">
        <v>3.2617869876795984</v>
      </c>
      <c r="X33">
        <v>17.140015952206934</v>
      </c>
      <c r="Y33">
        <v>0</v>
      </c>
      <c r="Z33">
        <v>3.3527999999999998</v>
      </c>
      <c r="AA33">
        <v>10.705230943060082</v>
      </c>
      <c r="AB33">
        <v>10.036103886848442</v>
      </c>
      <c r="AC33">
        <v>7.3809582818159223</v>
      </c>
      <c r="AD33">
        <v>6.9448500024185487</v>
      </c>
      <c r="AE33">
        <v>12.557578869470158</v>
      </c>
      <c r="AF33">
        <v>0</v>
      </c>
      <c r="AG33">
        <v>0</v>
      </c>
      <c r="AH33">
        <v>39.796395026400006</v>
      </c>
      <c r="AI33">
        <v>0.80825018106016933</v>
      </c>
      <c r="AJ33">
        <v>0</v>
      </c>
      <c r="AK33">
        <v>11.312558483228825</v>
      </c>
      <c r="AL33">
        <v>19.771700000000003</v>
      </c>
      <c r="AM33">
        <v>2.681712013551786</v>
      </c>
      <c r="AN33">
        <v>0</v>
      </c>
      <c r="AO33">
        <v>6.7208399999999999</v>
      </c>
      <c r="AP33">
        <v>1.6266969579265296</v>
      </c>
      <c r="AQ33">
        <v>0</v>
      </c>
      <c r="AR33">
        <v>12.057200000000003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730.500579352675</v>
      </c>
      <c r="DN33">
        <v>23.993442910870062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90.390756740876398</v>
      </c>
      <c r="L34">
        <v>35.771442735481628</v>
      </c>
      <c r="M34">
        <v>0</v>
      </c>
      <c r="N34">
        <v>29.999573549000473</v>
      </c>
      <c r="O34">
        <v>50.381250150787544</v>
      </c>
      <c r="P34">
        <v>69.04169193964205</v>
      </c>
      <c r="Q34">
        <v>3.0142592690239738</v>
      </c>
      <c r="R34">
        <v>5.5387996471260434</v>
      </c>
      <c r="S34">
        <v>3.5883378585843584</v>
      </c>
      <c r="T34">
        <v>0</v>
      </c>
      <c r="U34">
        <v>292.42104372743512</v>
      </c>
      <c r="V34">
        <v>0.50791366906474822</v>
      </c>
      <c r="W34">
        <v>3.2617869876795984</v>
      </c>
      <c r="X34">
        <v>11.431249801391845</v>
      </c>
      <c r="Y34">
        <v>0</v>
      </c>
      <c r="Z34">
        <v>3.3527999999999998</v>
      </c>
      <c r="AA34">
        <v>10.705230943060082</v>
      </c>
      <c r="AB34">
        <v>10.036103886848442</v>
      </c>
      <c r="AC34">
        <v>7.3809582818159223</v>
      </c>
      <c r="AD34">
        <v>6.9448500024185487</v>
      </c>
      <c r="AE34">
        <v>12.557578869470158</v>
      </c>
      <c r="AF34">
        <v>0</v>
      </c>
      <c r="AG34">
        <v>0</v>
      </c>
      <c r="AH34">
        <v>39.796395026400006</v>
      </c>
      <c r="AI34">
        <v>0.80825018106016933</v>
      </c>
      <c r="AJ34">
        <v>0</v>
      </c>
      <c r="AK34">
        <v>11.312558483228825</v>
      </c>
      <c r="AL34">
        <v>19.771700000000003</v>
      </c>
      <c r="AM34">
        <v>2.681712013551786</v>
      </c>
      <c r="AN34">
        <v>0</v>
      </c>
      <c r="AO34">
        <v>6.7208399999999999</v>
      </c>
      <c r="AP34">
        <v>1.6266969579265296</v>
      </c>
      <c r="AQ34">
        <v>0</v>
      </c>
      <c r="AR34">
        <v>12.057200000000003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725.47362910538664</v>
      </c>
      <c r="DN34">
        <v>23.828151664907534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90.390756740876398</v>
      </c>
      <c r="L35">
        <v>35.558083700158313</v>
      </c>
      <c r="M35">
        <v>0</v>
      </c>
      <c r="N35">
        <v>29.999573549000473</v>
      </c>
      <c r="O35">
        <v>50.381250150787544</v>
      </c>
      <c r="P35">
        <v>69.04169193964205</v>
      </c>
      <c r="Q35">
        <v>2.8301996365136253</v>
      </c>
      <c r="R35">
        <v>5.5387996471260434</v>
      </c>
      <c r="S35">
        <v>3.5772653017304128</v>
      </c>
      <c r="T35">
        <v>0</v>
      </c>
      <c r="U35">
        <v>292.42104372743512</v>
      </c>
      <c r="V35">
        <v>0.50791366906474822</v>
      </c>
      <c r="W35">
        <v>3.2617869876795984</v>
      </c>
      <c r="X35">
        <v>11.431249801391845</v>
      </c>
      <c r="Y35">
        <v>0</v>
      </c>
      <c r="Z35">
        <v>3.3527999999999998</v>
      </c>
      <c r="AA35">
        <v>10.705230943060082</v>
      </c>
      <c r="AB35">
        <v>10.036103886848442</v>
      </c>
      <c r="AC35">
        <v>7.3809582818159223</v>
      </c>
      <c r="AD35">
        <v>6.9448500024185487</v>
      </c>
      <c r="AE35">
        <v>12.557578869470158</v>
      </c>
      <c r="AF35">
        <v>0</v>
      </c>
      <c r="AG35">
        <v>0</v>
      </c>
      <c r="AH35">
        <v>39.796395026400006</v>
      </c>
      <c r="AI35">
        <v>3.8796001448481361</v>
      </c>
      <c r="AJ35">
        <v>0</v>
      </c>
      <c r="AK35">
        <v>11.312558483228825</v>
      </c>
      <c r="AL35">
        <v>19.771700000000003</v>
      </c>
      <c r="AM35">
        <v>2.681712013551786</v>
      </c>
      <c r="AN35">
        <v>0</v>
      </c>
      <c r="AO35">
        <v>6.7208399999999999</v>
      </c>
      <c r="AP35">
        <v>1.6266969579265296</v>
      </c>
      <c r="AQ35">
        <v>0</v>
      </c>
      <c r="AR35">
        <v>12.057200000000003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728.05180654083506</v>
      </c>
      <c r="DN35">
        <v>23.912832968559552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90.390756740876398</v>
      </c>
      <c r="L36">
        <v>35.558083700158313</v>
      </c>
      <c r="M36">
        <v>0</v>
      </c>
      <c r="N36">
        <v>29.999573549000473</v>
      </c>
      <c r="O36">
        <v>50.381250150787544</v>
      </c>
      <c r="P36">
        <v>69.04169193964205</v>
      </c>
      <c r="Q36">
        <v>2.8301996365136253</v>
      </c>
      <c r="R36">
        <v>5.5391400578818883</v>
      </c>
      <c r="S36">
        <v>3.5772653017304128</v>
      </c>
      <c r="T36">
        <v>0</v>
      </c>
      <c r="U36">
        <v>292.42104372743512</v>
      </c>
      <c r="V36">
        <v>0.50791366906474822</v>
      </c>
      <c r="W36">
        <v>3.2617869876795984</v>
      </c>
      <c r="X36">
        <v>11.431249801391845</v>
      </c>
      <c r="Y36">
        <v>0</v>
      </c>
      <c r="Z36">
        <v>3.3527999999999998</v>
      </c>
      <c r="AA36">
        <v>10.705230943060082</v>
      </c>
      <c r="AB36">
        <v>10.036103886848442</v>
      </c>
      <c r="AC36">
        <v>7.3809582818159223</v>
      </c>
      <c r="AD36">
        <v>6.9448500024185487</v>
      </c>
      <c r="AE36">
        <v>12.557578869470158</v>
      </c>
      <c r="AF36">
        <v>0</v>
      </c>
      <c r="AG36">
        <v>0</v>
      </c>
      <c r="AH36">
        <v>39.796395026400006</v>
      </c>
      <c r="AI36">
        <v>3.8796001448481361</v>
      </c>
      <c r="AJ36">
        <v>0</v>
      </c>
      <c r="AK36">
        <v>11.312558483228825</v>
      </c>
      <c r="AL36">
        <v>19.771700000000003</v>
      </c>
      <c r="AM36">
        <v>2.681712013551786</v>
      </c>
      <c r="AN36">
        <v>0</v>
      </c>
      <c r="AO36">
        <v>6.7208399999999999</v>
      </c>
      <c r="AP36">
        <v>1.6266969579265296</v>
      </c>
      <c r="AQ36">
        <v>0</v>
      </c>
      <c r="AR36">
        <v>12.057200000000003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728.05213619651192</v>
      </c>
      <c r="DN36">
        <v>23.912843723638542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90.390756740876398</v>
      </c>
      <c r="L37">
        <v>35.558083700158313</v>
      </c>
      <c r="M37">
        <v>0</v>
      </c>
      <c r="N37">
        <v>29.999573549000473</v>
      </c>
      <c r="O37">
        <v>50.381250150787544</v>
      </c>
      <c r="P37">
        <v>69.04169193964205</v>
      </c>
      <c r="Q37">
        <v>3.0142592690239738</v>
      </c>
      <c r="R37">
        <v>4.9266230523667582</v>
      </c>
      <c r="S37">
        <v>3.5772653017304128</v>
      </c>
      <c r="T37">
        <v>0</v>
      </c>
      <c r="U37">
        <v>292.42104372743512</v>
      </c>
      <c r="V37">
        <v>0.50791366906474822</v>
      </c>
      <c r="W37">
        <v>3.2617869876795984</v>
      </c>
      <c r="X37">
        <v>11.431249801391845</v>
      </c>
      <c r="Y37">
        <v>0</v>
      </c>
      <c r="Z37">
        <v>3.3527999999999998</v>
      </c>
      <c r="AA37">
        <v>10.705230943060082</v>
      </c>
      <c r="AB37">
        <v>10.036103886848442</v>
      </c>
      <c r="AC37">
        <v>7.3809582818159223</v>
      </c>
      <c r="AD37">
        <v>6.9448500024185487</v>
      </c>
      <c r="AE37">
        <v>12.557578869470158</v>
      </c>
      <c r="AF37">
        <v>0</v>
      </c>
      <c r="AG37">
        <v>0</v>
      </c>
      <c r="AH37">
        <v>39.796395026400006</v>
      </c>
      <c r="AI37">
        <v>3.8796001448481361</v>
      </c>
      <c r="AJ37">
        <v>0</v>
      </c>
      <c r="AK37">
        <v>11.312558483228825</v>
      </c>
      <c r="AL37">
        <v>19.476600000000005</v>
      </c>
      <c r="AM37">
        <v>2.681712013551786</v>
      </c>
      <c r="AN37">
        <v>0</v>
      </c>
      <c r="AO37">
        <v>6.7208399999999999</v>
      </c>
      <c r="AP37">
        <v>1.6266969579265296</v>
      </c>
      <c r="AQ37">
        <v>0</v>
      </c>
      <c r="AR37">
        <v>12.057200000000003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727.35158775988964</v>
      </c>
      <c r="DN37">
        <v>23.889834787255907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90.390756740876398</v>
      </c>
      <c r="L38">
        <v>35.558083700158313</v>
      </c>
      <c r="M38">
        <v>0</v>
      </c>
      <c r="N38">
        <v>29.999573549000473</v>
      </c>
      <c r="O38">
        <v>50.381250150787544</v>
      </c>
      <c r="P38">
        <v>69.04169193964205</v>
      </c>
      <c r="Q38">
        <v>3.0142592690239738</v>
      </c>
      <c r="R38">
        <v>4.9266230523667582</v>
      </c>
      <c r="S38">
        <v>3.5772653017304128</v>
      </c>
      <c r="T38">
        <v>0</v>
      </c>
      <c r="U38">
        <v>292.42104372743512</v>
      </c>
      <c r="V38">
        <v>0.50791366906474822</v>
      </c>
      <c r="W38">
        <v>3.2617869876795984</v>
      </c>
      <c r="X38">
        <v>11.431249801391845</v>
      </c>
      <c r="Y38">
        <v>0</v>
      </c>
      <c r="Z38">
        <v>3.3527999999999998</v>
      </c>
      <c r="AA38">
        <v>10.705230943060082</v>
      </c>
      <c r="AB38">
        <v>10.036103886848442</v>
      </c>
      <c r="AC38">
        <v>7.3809582818159223</v>
      </c>
      <c r="AD38">
        <v>6.9448500024185487</v>
      </c>
      <c r="AE38">
        <v>12.557578869470158</v>
      </c>
      <c r="AF38">
        <v>0</v>
      </c>
      <c r="AG38">
        <v>0</v>
      </c>
      <c r="AH38">
        <v>39.796395026400006</v>
      </c>
      <c r="AI38">
        <v>3.8796001448481361</v>
      </c>
      <c r="AJ38">
        <v>0</v>
      </c>
      <c r="AK38">
        <v>11.312558483228825</v>
      </c>
      <c r="AL38">
        <v>19.476600000000005</v>
      </c>
      <c r="AM38">
        <v>2.681712013551786</v>
      </c>
      <c r="AN38">
        <v>0</v>
      </c>
      <c r="AO38">
        <v>6.7208399999999999</v>
      </c>
      <c r="AP38">
        <v>1.6266969579265296</v>
      </c>
      <c r="AQ38">
        <v>0</v>
      </c>
      <c r="AR38">
        <v>12.057200000000003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727.35158775988964</v>
      </c>
      <c r="DN38">
        <v>23.889834787255907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90.398161605806322</v>
      </c>
      <c r="L39">
        <v>35.558083700158313</v>
      </c>
      <c r="M39">
        <v>0</v>
      </c>
      <c r="N39">
        <v>29.999573549000473</v>
      </c>
      <c r="O39">
        <v>50.381250150787544</v>
      </c>
      <c r="P39">
        <v>69.04169193964205</v>
      </c>
      <c r="Q39">
        <v>3.0142592690239738</v>
      </c>
      <c r="R39">
        <v>4.9266230523667582</v>
      </c>
      <c r="S39">
        <v>3.5772653017304128</v>
      </c>
      <c r="T39">
        <v>0</v>
      </c>
      <c r="U39">
        <v>292.42104372743512</v>
      </c>
      <c r="V39">
        <v>0.50791366906474822</v>
      </c>
      <c r="W39">
        <v>3.2617869876795984</v>
      </c>
      <c r="X39">
        <v>11.431249801391845</v>
      </c>
      <c r="Y39">
        <v>0</v>
      </c>
      <c r="Z39">
        <v>3.3527999999999998</v>
      </c>
      <c r="AA39">
        <v>10.705230943060082</v>
      </c>
      <c r="AB39">
        <v>10.036103886848442</v>
      </c>
      <c r="AC39">
        <v>7.3809582818159223</v>
      </c>
      <c r="AD39">
        <v>6.9448500024185487</v>
      </c>
      <c r="AE39">
        <v>12.557578869470158</v>
      </c>
      <c r="AF39">
        <v>0</v>
      </c>
      <c r="AG39">
        <v>0</v>
      </c>
      <c r="AH39">
        <v>39.796395026400006</v>
      </c>
      <c r="AI39">
        <v>3.8796001448481361</v>
      </c>
      <c r="AJ39">
        <v>0</v>
      </c>
      <c r="AK39">
        <v>11.312558483228825</v>
      </c>
      <c r="AL39">
        <v>19.476600000000005</v>
      </c>
      <c r="AM39">
        <v>2.681712013551786</v>
      </c>
      <c r="AN39">
        <v>0</v>
      </c>
      <c r="AO39">
        <v>6.7208399999999999</v>
      </c>
      <c r="AP39">
        <v>1.4640272621338764</v>
      </c>
      <c r="AQ39">
        <v>0</v>
      </c>
      <c r="AR39">
        <v>12.057200000000003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727.2012699314198</v>
      </c>
      <c r="DN39">
        <v>23.884887784862904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90.387054428304978</v>
      </c>
      <c r="L40">
        <v>35.558083700158313</v>
      </c>
      <c r="M40">
        <v>0</v>
      </c>
      <c r="N40">
        <v>29.999573549000473</v>
      </c>
      <c r="O40">
        <v>50.381250150787544</v>
      </c>
      <c r="P40">
        <v>69.04169193964205</v>
      </c>
      <c r="Q40">
        <v>3.0142592690239738</v>
      </c>
      <c r="R40">
        <v>4.9266230523667582</v>
      </c>
      <c r="S40">
        <v>3.5772653017304128</v>
      </c>
      <c r="T40">
        <v>0</v>
      </c>
      <c r="U40">
        <v>292.42104372743512</v>
      </c>
      <c r="V40">
        <v>0.50791366906474822</v>
      </c>
      <c r="W40">
        <v>3.2617869876795984</v>
      </c>
      <c r="X40">
        <v>11.431249801391845</v>
      </c>
      <c r="Y40">
        <v>0</v>
      </c>
      <c r="Z40">
        <v>3.3527999999999998</v>
      </c>
      <c r="AA40">
        <v>10.705230943060082</v>
      </c>
      <c r="AB40">
        <v>10.036103886848442</v>
      </c>
      <c r="AC40">
        <v>7.3809582818159223</v>
      </c>
      <c r="AD40">
        <v>6.9448500024185487</v>
      </c>
      <c r="AE40">
        <v>12.557578869470158</v>
      </c>
      <c r="AF40">
        <v>0</v>
      </c>
      <c r="AG40">
        <v>0</v>
      </c>
      <c r="AH40">
        <v>39.796395026400006</v>
      </c>
      <c r="AI40">
        <v>3.8796001448481361</v>
      </c>
      <c r="AJ40">
        <v>0</v>
      </c>
      <c r="AK40">
        <v>11.312558483228825</v>
      </c>
      <c r="AL40">
        <v>19.476600000000005</v>
      </c>
      <c r="AM40">
        <v>2.681712013551786</v>
      </c>
      <c r="AN40">
        <v>0</v>
      </c>
      <c r="AO40">
        <v>6.7208399999999999</v>
      </c>
      <c r="AP40">
        <v>1.4640272621338764</v>
      </c>
      <c r="AQ40">
        <v>0</v>
      </c>
      <c r="AR40">
        <v>12.057200000000003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727.19051596029271</v>
      </c>
      <c r="DN40">
        <v>23.884534578488676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90.396310449520627</v>
      </c>
      <c r="L41">
        <v>35.771442735481628</v>
      </c>
      <c r="M41">
        <v>0</v>
      </c>
      <c r="N41">
        <v>29.999573549000473</v>
      </c>
      <c r="O41">
        <v>50.381250150787544</v>
      </c>
      <c r="P41">
        <v>69.04169193964205</v>
      </c>
      <c r="Q41">
        <v>3.0142592690239738</v>
      </c>
      <c r="R41">
        <v>4.9266230523667582</v>
      </c>
      <c r="S41">
        <v>3.5883378585843584</v>
      </c>
      <c r="T41">
        <v>0</v>
      </c>
      <c r="U41">
        <v>292.42104372743512</v>
      </c>
      <c r="V41">
        <v>0.50791366906474822</v>
      </c>
      <c r="W41">
        <v>3.2617869876795984</v>
      </c>
      <c r="X41">
        <v>11.431249801391845</v>
      </c>
      <c r="Y41">
        <v>0</v>
      </c>
      <c r="Z41">
        <v>3.3293304000000004</v>
      </c>
      <c r="AA41">
        <v>10.705230943060082</v>
      </c>
      <c r="AB41">
        <v>10.036103886848442</v>
      </c>
      <c r="AC41">
        <v>7.3809582818159223</v>
      </c>
      <c r="AD41">
        <v>6.9448500024185487</v>
      </c>
      <c r="AE41">
        <v>12.557578869470158</v>
      </c>
      <c r="AF41">
        <v>0</v>
      </c>
      <c r="AG41">
        <v>0</v>
      </c>
      <c r="AH41">
        <v>39.796395026400006</v>
      </c>
      <c r="AI41">
        <v>3.8796001448481361</v>
      </c>
      <c r="AJ41">
        <v>0</v>
      </c>
      <c r="AK41">
        <v>11.312558483228825</v>
      </c>
      <c r="AL41">
        <v>19.476600000000005</v>
      </c>
      <c r="AM41">
        <v>2.681712013551786</v>
      </c>
      <c r="AN41">
        <v>0</v>
      </c>
      <c r="AO41">
        <v>7.4675999999999991</v>
      </c>
      <c r="AP41">
        <v>1.4640272621338764</v>
      </c>
      <c r="AQ41">
        <v>0</v>
      </c>
      <c r="AR41">
        <v>12.057200000000003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728.11706445717232</v>
      </c>
      <c r="DN41">
        <v>23.914964095002013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90.385203272019297</v>
      </c>
      <c r="L42">
        <v>35.771442735481628</v>
      </c>
      <c r="M42">
        <v>0</v>
      </c>
      <c r="N42">
        <v>29.999573549000473</v>
      </c>
      <c r="O42">
        <v>50.381250150787544</v>
      </c>
      <c r="P42">
        <v>69.04169193964205</v>
      </c>
      <c r="Q42">
        <v>3.0142592690239738</v>
      </c>
      <c r="R42">
        <v>4.9266230523667582</v>
      </c>
      <c r="S42">
        <v>3.5883378585843584</v>
      </c>
      <c r="T42">
        <v>0</v>
      </c>
      <c r="U42">
        <v>292.42104372743512</v>
      </c>
      <c r="V42">
        <v>0.50791366906474822</v>
      </c>
      <c r="W42">
        <v>3.2617869876795984</v>
      </c>
      <c r="X42">
        <v>11.431249801391845</v>
      </c>
      <c r="Y42">
        <v>0</v>
      </c>
      <c r="Z42">
        <v>3.3293304000000004</v>
      </c>
      <c r="AA42">
        <v>10.705230943060082</v>
      </c>
      <c r="AB42">
        <v>10.036103886848442</v>
      </c>
      <c r="AC42">
        <v>7.3809582818159223</v>
      </c>
      <c r="AD42">
        <v>6.9448500024185487</v>
      </c>
      <c r="AE42">
        <v>12.557578869470158</v>
      </c>
      <c r="AF42">
        <v>0</v>
      </c>
      <c r="AG42">
        <v>0</v>
      </c>
      <c r="AH42">
        <v>39.796395026400006</v>
      </c>
      <c r="AI42">
        <v>3.8796001448481361</v>
      </c>
      <c r="AJ42">
        <v>0</v>
      </c>
      <c r="AK42">
        <v>11.312558483228825</v>
      </c>
      <c r="AL42">
        <v>19.476600000000005</v>
      </c>
      <c r="AM42">
        <v>1.340856006775893</v>
      </c>
      <c r="AN42">
        <v>0</v>
      </c>
      <c r="AO42">
        <v>7.4675999999999991</v>
      </c>
      <c r="AP42">
        <v>1.4640272621338764</v>
      </c>
      <c r="AQ42">
        <v>0</v>
      </c>
      <c r="AR42">
        <v>12.057200000000003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726.80809372037038</v>
      </c>
      <c r="DN42">
        <v>23.871971647526671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90.055801280970243</v>
      </c>
      <c r="L43">
        <v>35.560732497756248</v>
      </c>
      <c r="M43">
        <v>0</v>
      </c>
      <c r="N43">
        <v>29.999573549000473</v>
      </c>
      <c r="O43">
        <v>50.381250150787544</v>
      </c>
      <c r="P43">
        <v>69.04169193964205</v>
      </c>
      <c r="Q43">
        <v>3.0097065137188523</v>
      </c>
      <c r="R43">
        <v>4.9205369282506917</v>
      </c>
      <c r="S43">
        <v>3.4042508287023789</v>
      </c>
      <c r="T43">
        <v>0</v>
      </c>
      <c r="U43">
        <v>292.42104372743512</v>
      </c>
      <c r="V43">
        <v>0.50791366906474822</v>
      </c>
      <c r="W43">
        <v>3.2617869876795984</v>
      </c>
      <c r="X43">
        <v>11.431249801391845</v>
      </c>
      <c r="Y43">
        <v>0</v>
      </c>
      <c r="Z43">
        <v>3.3293304000000004</v>
      </c>
      <c r="AA43">
        <v>10.705230943060082</v>
      </c>
      <c r="AB43">
        <v>10.036103886848442</v>
      </c>
      <c r="AC43">
        <v>7.3809582818159223</v>
      </c>
      <c r="AD43">
        <v>6.9448500024185487</v>
      </c>
      <c r="AE43">
        <v>12.557578869470158</v>
      </c>
      <c r="AF43">
        <v>0</v>
      </c>
      <c r="AG43">
        <v>0</v>
      </c>
      <c r="AH43">
        <v>39.796395026400006</v>
      </c>
      <c r="AI43">
        <v>3.8796001448481361</v>
      </c>
      <c r="AJ43">
        <v>0</v>
      </c>
      <c r="AK43">
        <v>11.312558483228825</v>
      </c>
      <c r="AL43">
        <v>19.476600000000005</v>
      </c>
      <c r="AM43">
        <v>1.340856006775893</v>
      </c>
      <c r="AN43">
        <v>0</v>
      </c>
      <c r="AO43">
        <v>7.4675999999999991</v>
      </c>
      <c r="AP43">
        <v>1.4640272621338764</v>
      </c>
      <c r="AQ43">
        <v>0</v>
      </c>
      <c r="AR43">
        <v>12.057200000000003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726.09658382056159</v>
      </c>
      <c r="DN43">
        <v>23.84864340925791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90.041088185305114</v>
      </c>
      <c r="L44">
        <v>35.560732497756248</v>
      </c>
      <c r="M44">
        <v>0</v>
      </c>
      <c r="N44">
        <v>29.999573549000473</v>
      </c>
      <c r="O44">
        <v>50.381250150787544</v>
      </c>
      <c r="P44">
        <v>69.04169193964205</v>
      </c>
      <c r="Q44">
        <v>3.0097065137188523</v>
      </c>
      <c r="R44">
        <v>4.9205369282506917</v>
      </c>
      <c r="S44">
        <v>3.4042508287023789</v>
      </c>
      <c r="T44">
        <v>0</v>
      </c>
      <c r="U44">
        <v>292.42104372743512</v>
      </c>
      <c r="V44">
        <v>0.50791366906474822</v>
      </c>
      <c r="W44">
        <v>3.2617869876795984</v>
      </c>
      <c r="X44">
        <v>11.431249801391845</v>
      </c>
      <c r="Y44">
        <v>0</v>
      </c>
      <c r="Z44">
        <v>3.3293304000000004</v>
      </c>
      <c r="AA44">
        <v>10.705230943060082</v>
      </c>
      <c r="AB44">
        <v>10.036103886848442</v>
      </c>
      <c r="AC44">
        <v>7.3809582818159223</v>
      </c>
      <c r="AD44">
        <v>6.9448500024185487</v>
      </c>
      <c r="AE44">
        <v>12.557578869470158</v>
      </c>
      <c r="AF44">
        <v>0</v>
      </c>
      <c r="AG44">
        <v>0</v>
      </c>
      <c r="AH44">
        <v>39.796395026400006</v>
      </c>
      <c r="AI44">
        <v>3.8796001448481361</v>
      </c>
      <c r="AJ44">
        <v>0</v>
      </c>
      <c r="AK44">
        <v>11.312558483228825</v>
      </c>
      <c r="AL44">
        <v>19.476600000000005</v>
      </c>
      <c r="AM44">
        <v>1.340856006775893</v>
      </c>
      <c r="AN44">
        <v>0</v>
      </c>
      <c r="AO44">
        <v>7.4675999999999991</v>
      </c>
      <c r="AP44">
        <v>1.4640272621338764</v>
      </c>
      <c r="AQ44">
        <v>0</v>
      </c>
      <c r="AR44">
        <v>12.057200000000003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726.08233854949674</v>
      </c>
      <c r="DN44">
        <v>23.848175584657731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90.055801280970243</v>
      </c>
      <c r="L45">
        <v>35.560732497756248</v>
      </c>
      <c r="M45">
        <v>0</v>
      </c>
      <c r="N45">
        <v>29.999573549000473</v>
      </c>
      <c r="O45">
        <v>50.381250150787544</v>
      </c>
      <c r="P45">
        <v>69.04169193964205</v>
      </c>
      <c r="Q45">
        <v>3.0097065137188523</v>
      </c>
      <c r="R45">
        <v>4.9205369282506917</v>
      </c>
      <c r="S45">
        <v>3.4042508287023789</v>
      </c>
      <c r="T45">
        <v>0</v>
      </c>
      <c r="U45">
        <v>292.42104372743512</v>
      </c>
      <c r="V45">
        <v>0.50791366906474822</v>
      </c>
      <c r="W45">
        <v>3.2617869876795984</v>
      </c>
      <c r="X45">
        <v>11.431249801391845</v>
      </c>
      <c r="Y45">
        <v>0</v>
      </c>
      <c r="Z45">
        <v>3.3293304000000004</v>
      </c>
      <c r="AA45">
        <v>10.705230943060082</v>
      </c>
      <c r="AB45">
        <v>10.036103886848442</v>
      </c>
      <c r="AC45">
        <v>7.3809582818159223</v>
      </c>
      <c r="AD45">
        <v>6.9448500024185487</v>
      </c>
      <c r="AE45">
        <v>12.557578869470158</v>
      </c>
      <c r="AF45">
        <v>0</v>
      </c>
      <c r="AG45">
        <v>0</v>
      </c>
      <c r="AH45">
        <v>39.796395026400006</v>
      </c>
      <c r="AI45">
        <v>3.8796001448481361</v>
      </c>
      <c r="AJ45">
        <v>0</v>
      </c>
      <c r="AK45">
        <v>11.312558483228825</v>
      </c>
      <c r="AL45">
        <v>19.476600000000005</v>
      </c>
      <c r="AM45">
        <v>1.340856006775893</v>
      </c>
      <c r="AN45">
        <v>0</v>
      </c>
      <c r="AO45">
        <v>7.4675999999999991</v>
      </c>
      <c r="AP45">
        <v>1.4640272621338764</v>
      </c>
      <c r="AQ45">
        <v>0</v>
      </c>
      <c r="AR45">
        <v>12.057200000000003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726.09658382056159</v>
      </c>
      <c r="DN45">
        <v>23.84864340925791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90.02637508963997</v>
      </c>
      <c r="L46">
        <v>35.560732497756248</v>
      </c>
      <c r="M46">
        <v>0</v>
      </c>
      <c r="N46">
        <v>29.999573549000473</v>
      </c>
      <c r="O46">
        <v>50.381250150787544</v>
      </c>
      <c r="P46">
        <v>69.04169193964205</v>
      </c>
      <c r="Q46">
        <v>3.0097065137188523</v>
      </c>
      <c r="R46">
        <v>4.9205369282506917</v>
      </c>
      <c r="S46">
        <v>3.4042508287023789</v>
      </c>
      <c r="T46">
        <v>0</v>
      </c>
      <c r="U46">
        <v>292.42104372743512</v>
      </c>
      <c r="V46">
        <v>0.50791366906474822</v>
      </c>
      <c r="W46">
        <v>3.2617869876795984</v>
      </c>
      <c r="X46">
        <v>11.431249801391845</v>
      </c>
      <c r="Y46">
        <v>0</v>
      </c>
      <c r="Z46">
        <v>3.3293304000000004</v>
      </c>
      <c r="AA46">
        <v>10.705230943060082</v>
      </c>
      <c r="AB46">
        <v>10.036103886848442</v>
      </c>
      <c r="AC46">
        <v>7.3809582818159223</v>
      </c>
      <c r="AD46">
        <v>6.9448500024185487</v>
      </c>
      <c r="AE46">
        <v>12.557578869470158</v>
      </c>
      <c r="AF46">
        <v>0</v>
      </c>
      <c r="AG46">
        <v>0</v>
      </c>
      <c r="AH46">
        <v>39.796395026400006</v>
      </c>
      <c r="AI46">
        <v>3.8796001448481361</v>
      </c>
      <c r="AJ46">
        <v>0</v>
      </c>
      <c r="AK46">
        <v>11.312558483228825</v>
      </c>
      <c r="AL46">
        <v>19.476600000000005</v>
      </c>
      <c r="AM46">
        <v>1.340856006775893</v>
      </c>
      <c r="AN46">
        <v>0</v>
      </c>
      <c r="AO46">
        <v>7.4675999999999991</v>
      </c>
      <c r="AP46">
        <v>1.4640272621338764</v>
      </c>
      <c r="AQ46">
        <v>0</v>
      </c>
      <c r="AR46">
        <v>13.178800000000004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727.15402684140724</v>
      </c>
      <c r="DN46">
        <v>23.883374197082031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90.055801280970243</v>
      </c>
      <c r="L47">
        <v>35.560732497756248</v>
      </c>
      <c r="M47">
        <v>0</v>
      </c>
      <c r="N47">
        <v>29.999573549000473</v>
      </c>
      <c r="O47">
        <v>50.381250150787544</v>
      </c>
      <c r="P47">
        <v>69.04169193964205</v>
      </c>
      <c r="Q47">
        <v>3.0097065137188523</v>
      </c>
      <c r="R47">
        <v>4.8624772601070889</v>
      </c>
      <c r="S47">
        <v>3.4042508287023789</v>
      </c>
      <c r="T47">
        <v>0</v>
      </c>
      <c r="U47">
        <v>292.42104372743512</v>
      </c>
      <c r="V47">
        <v>0.50791366906474822</v>
      </c>
      <c r="W47">
        <v>3.2617869876795984</v>
      </c>
      <c r="X47">
        <v>11.431249801391845</v>
      </c>
      <c r="Y47">
        <v>0</v>
      </c>
      <c r="Z47">
        <v>3.3293304000000004</v>
      </c>
      <c r="AA47">
        <v>10.705230943060082</v>
      </c>
      <c r="AB47">
        <v>10.036103886848442</v>
      </c>
      <c r="AC47">
        <v>7.3809582818159223</v>
      </c>
      <c r="AD47">
        <v>6.9448500024185487</v>
      </c>
      <c r="AE47">
        <v>12.557578869470158</v>
      </c>
      <c r="AF47">
        <v>0</v>
      </c>
      <c r="AG47">
        <v>0</v>
      </c>
      <c r="AH47">
        <v>39.796395026400006</v>
      </c>
      <c r="AI47">
        <v>3.8796001448481361</v>
      </c>
      <c r="AJ47">
        <v>0</v>
      </c>
      <c r="AK47">
        <v>11.312558483228825</v>
      </c>
      <c r="AL47">
        <v>13.574600000000004</v>
      </c>
      <c r="AM47">
        <v>1.340856006775893</v>
      </c>
      <c r="AN47">
        <v>0</v>
      </c>
      <c r="AO47">
        <v>7.4675999999999991</v>
      </c>
      <c r="AP47">
        <v>1.4640272621338764</v>
      </c>
      <c r="AQ47">
        <v>0</v>
      </c>
      <c r="AR47">
        <v>13.178800000000004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721.41198744753865</v>
      </c>
      <c r="DN47">
        <v>23.694780114137362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90.02637508963997</v>
      </c>
      <c r="L48">
        <v>35.560732497756248</v>
      </c>
      <c r="M48">
        <v>0</v>
      </c>
      <c r="N48">
        <v>29.999573549000473</v>
      </c>
      <c r="O48">
        <v>50.381250150787544</v>
      </c>
      <c r="P48">
        <v>69.04169193964205</v>
      </c>
      <c r="Q48">
        <v>3.0097065137188523</v>
      </c>
      <c r="R48">
        <v>4.8624772601070889</v>
      </c>
      <c r="S48">
        <v>3.4042508287023789</v>
      </c>
      <c r="T48">
        <v>0</v>
      </c>
      <c r="U48">
        <v>292.42104372743512</v>
      </c>
      <c r="V48">
        <v>0.50791366906474822</v>
      </c>
      <c r="W48">
        <v>3.2617869876795984</v>
      </c>
      <c r="X48">
        <v>11.431249801391845</v>
      </c>
      <c r="Y48">
        <v>0</v>
      </c>
      <c r="Z48">
        <v>3.3293304000000004</v>
      </c>
      <c r="AA48">
        <v>10.705230943060082</v>
      </c>
      <c r="AB48">
        <v>10.036103886848442</v>
      </c>
      <c r="AC48">
        <v>7.3809582818159223</v>
      </c>
      <c r="AD48">
        <v>6.9448500024185487</v>
      </c>
      <c r="AE48">
        <v>12.557578869470158</v>
      </c>
      <c r="AF48">
        <v>0</v>
      </c>
      <c r="AG48">
        <v>0</v>
      </c>
      <c r="AH48">
        <v>39.796395026400006</v>
      </c>
      <c r="AI48">
        <v>3.8796001448481361</v>
      </c>
      <c r="AJ48">
        <v>0</v>
      </c>
      <c r="AK48">
        <v>11.312558483228825</v>
      </c>
      <c r="AL48">
        <v>13.574600000000004</v>
      </c>
      <c r="AM48">
        <v>1.340856006775893</v>
      </c>
      <c r="AN48">
        <v>0</v>
      </c>
      <c r="AO48">
        <v>7.4675999999999991</v>
      </c>
      <c r="AP48">
        <v>1.4640272621338764</v>
      </c>
      <c r="AQ48">
        <v>0</v>
      </c>
      <c r="AR48">
        <v>12.057200000000003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720.29756382200753</v>
      </c>
      <c r="DN48">
        <v>23.658177548338298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90.055801280970243</v>
      </c>
      <c r="L49">
        <v>35.383389376049308</v>
      </c>
      <c r="M49">
        <v>0</v>
      </c>
      <c r="N49">
        <v>29.999573549000473</v>
      </c>
      <c r="O49">
        <v>50.381250150787544</v>
      </c>
      <c r="P49">
        <v>69.04169193964205</v>
      </c>
      <c r="Q49">
        <v>3.0097065137188523</v>
      </c>
      <c r="R49">
        <v>4.8973339708677459</v>
      </c>
      <c r="S49">
        <v>3.4042508287023789</v>
      </c>
      <c r="T49">
        <v>0</v>
      </c>
      <c r="U49">
        <v>292.42104372743512</v>
      </c>
      <c r="V49">
        <v>2.1232569064748197</v>
      </c>
      <c r="W49">
        <v>3.2617869876795984</v>
      </c>
      <c r="X49">
        <v>24.825550027010706</v>
      </c>
      <c r="Y49">
        <v>0</v>
      </c>
      <c r="Z49">
        <v>3.3293304000000004</v>
      </c>
      <c r="AA49">
        <v>10.705230943060082</v>
      </c>
      <c r="AB49">
        <v>10.036103886848442</v>
      </c>
      <c r="AC49">
        <v>7.3809582818159223</v>
      </c>
      <c r="AD49">
        <v>6.9448500024185487</v>
      </c>
      <c r="AE49">
        <v>12.557578869470158</v>
      </c>
      <c r="AF49">
        <v>0</v>
      </c>
      <c r="AG49">
        <v>0</v>
      </c>
      <c r="AH49">
        <v>39.796395026400006</v>
      </c>
      <c r="AI49">
        <v>3.8796001448481361</v>
      </c>
      <c r="AJ49">
        <v>0</v>
      </c>
      <c r="AK49">
        <v>11.312558483228825</v>
      </c>
      <c r="AL49">
        <v>13.574600000000004</v>
      </c>
      <c r="AM49">
        <v>1.340856006775893</v>
      </c>
      <c r="AN49">
        <v>0</v>
      </c>
      <c r="AO49">
        <v>7.4675999999999991</v>
      </c>
      <c r="AP49">
        <v>1.4640272621338764</v>
      </c>
      <c r="AQ49">
        <v>0</v>
      </c>
      <c r="AR49">
        <v>12.057200000000003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734.72002349904244</v>
      </c>
      <c r="DN49">
        <v>24.132301114716267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90.265802252868525</v>
      </c>
      <c r="L50">
        <v>35.641439471754161</v>
      </c>
      <c r="M50">
        <v>0</v>
      </c>
      <c r="N50">
        <v>29.999573549000473</v>
      </c>
      <c r="O50">
        <v>50.381250150787544</v>
      </c>
      <c r="P50">
        <v>69.04169193964205</v>
      </c>
      <c r="Q50">
        <v>3.0135839763494494</v>
      </c>
      <c r="R50">
        <v>4.8973339708677459</v>
      </c>
      <c r="S50">
        <v>3.5825970440323642</v>
      </c>
      <c r="T50">
        <v>0</v>
      </c>
      <c r="U50">
        <v>292.42104372743512</v>
      </c>
      <c r="V50">
        <v>2.1232569064748197</v>
      </c>
      <c r="W50">
        <v>3.2617869876795984</v>
      </c>
      <c r="X50">
        <v>24.825550027010706</v>
      </c>
      <c r="Y50">
        <v>0</v>
      </c>
      <c r="Z50">
        <v>3.3293304000000004</v>
      </c>
      <c r="AA50">
        <v>10.705230943060082</v>
      </c>
      <c r="AB50">
        <v>10.036103886848442</v>
      </c>
      <c r="AC50">
        <v>7.3809582818159223</v>
      </c>
      <c r="AD50">
        <v>6.9448500024185487</v>
      </c>
      <c r="AE50">
        <v>12.557578869470158</v>
      </c>
      <c r="AF50">
        <v>0</v>
      </c>
      <c r="AG50">
        <v>0</v>
      </c>
      <c r="AH50">
        <v>39.796395026400006</v>
      </c>
      <c r="AI50">
        <v>3.8796001448481361</v>
      </c>
      <c r="AJ50">
        <v>0</v>
      </c>
      <c r="AK50">
        <v>11.312558483228825</v>
      </c>
      <c r="AL50">
        <v>13.574600000000004</v>
      </c>
      <c r="AM50">
        <v>1.340856006775893</v>
      </c>
      <c r="AN50">
        <v>0</v>
      </c>
      <c r="AO50">
        <v>7.4675999999999991</v>
      </c>
      <c r="AP50">
        <v>1.4640272621338764</v>
      </c>
      <c r="AQ50">
        <v>0</v>
      </c>
      <c r="AR50">
        <v>12.057200000000003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735.34965758951307</v>
      </c>
      <c r="DN50">
        <v>24.152941769809392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90.206703848660169</v>
      </c>
      <c r="L51">
        <v>34.383712935945901</v>
      </c>
      <c r="M51">
        <v>0</v>
      </c>
      <c r="N51">
        <v>29.999573549000473</v>
      </c>
      <c r="O51">
        <v>50.381250150787544</v>
      </c>
      <c r="P51">
        <v>69.04169193964205</v>
      </c>
      <c r="Q51">
        <v>2.9775567977814767</v>
      </c>
      <c r="R51">
        <v>4.8973339708677459</v>
      </c>
      <c r="S51">
        <v>3.4513360485407025</v>
      </c>
      <c r="T51">
        <v>0</v>
      </c>
      <c r="U51">
        <v>292.42104372743512</v>
      </c>
      <c r="V51">
        <v>2.1232569064748197</v>
      </c>
      <c r="W51">
        <v>3.2617869876795984</v>
      </c>
      <c r="X51">
        <v>24.825550027010706</v>
      </c>
      <c r="Y51">
        <v>0</v>
      </c>
      <c r="Z51">
        <v>3.3293304000000004</v>
      </c>
      <c r="AA51">
        <v>10.705230943060082</v>
      </c>
      <c r="AB51">
        <v>10.036103886848442</v>
      </c>
      <c r="AC51">
        <v>7.3809582818159223</v>
      </c>
      <c r="AD51">
        <v>6.9448500024185487</v>
      </c>
      <c r="AE51">
        <v>12.557578869470158</v>
      </c>
      <c r="AF51">
        <v>0</v>
      </c>
      <c r="AG51">
        <v>0</v>
      </c>
      <c r="AH51">
        <v>39.796395026400006</v>
      </c>
      <c r="AI51">
        <v>0.80825018106016933</v>
      </c>
      <c r="AJ51">
        <v>0</v>
      </c>
      <c r="AK51">
        <v>11.312558483228825</v>
      </c>
      <c r="AL51">
        <v>13.574600000000004</v>
      </c>
      <c r="AM51">
        <v>1.340856006775893</v>
      </c>
      <c r="AN51">
        <v>0</v>
      </c>
      <c r="AO51">
        <v>7.4675999999999991</v>
      </c>
      <c r="AP51">
        <v>3.0907242200604048</v>
      </c>
      <c r="AQ51">
        <v>0</v>
      </c>
      <c r="AR51">
        <v>12.057200000000003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732.51390262876964</v>
      </c>
      <c r="DN51">
        <v>24.059930610615179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90.177984309865394</v>
      </c>
      <c r="L52">
        <v>34.383712935945901</v>
      </c>
      <c r="M52">
        <v>0</v>
      </c>
      <c r="N52">
        <v>29.999573549000473</v>
      </c>
      <c r="O52">
        <v>50.381250150787544</v>
      </c>
      <c r="P52">
        <v>69.04169193964205</v>
      </c>
      <c r="Q52">
        <v>2.9775567977814767</v>
      </c>
      <c r="R52">
        <v>4.8973339708677459</v>
      </c>
      <c r="S52">
        <v>3.4513360485407025</v>
      </c>
      <c r="T52">
        <v>0</v>
      </c>
      <c r="U52">
        <v>292.42104372743512</v>
      </c>
      <c r="V52">
        <v>2.1232569064748197</v>
      </c>
      <c r="W52">
        <v>3.2617869876795984</v>
      </c>
      <c r="X52">
        <v>24.825550027010706</v>
      </c>
      <c r="Y52">
        <v>0</v>
      </c>
      <c r="Z52">
        <v>3.3293304000000004</v>
      </c>
      <c r="AA52">
        <v>10.705230943060082</v>
      </c>
      <c r="AB52">
        <v>10.036103886848442</v>
      </c>
      <c r="AC52">
        <v>7.3809582818159223</v>
      </c>
      <c r="AD52">
        <v>6.9448500024185487</v>
      </c>
      <c r="AE52">
        <v>12.557578869470158</v>
      </c>
      <c r="AF52">
        <v>0</v>
      </c>
      <c r="AG52">
        <v>0</v>
      </c>
      <c r="AH52">
        <v>39.796395026400006</v>
      </c>
      <c r="AI52">
        <v>0.80825018106016933</v>
      </c>
      <c r="AJ52">
        <v>0</v>
      </c>
      <c r="AK52">
        <v>11.312558483228825</v>
      </c>
      <c r="AL52">
        <v>13.574600000000004</v>
      </c>
      <c r="AM52">
        <v>1.340856006775893</v>
      </c>
      <c r="AN52">
        <v>0</v>
      </c>
      <c r="AO52">
        <v>7.4675999999999991</v>
      </c>
      <c r="AP52">
        <v>3.0907242200604048</v>
      </c>
      <c r="AQ52">
        <v>0</v>
      </c>
      <c r="AR52">
        <v>12.057200000000003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732.48609619918932</v>
      </c>
      <c r="DN52">
        <v>24.059017501400671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90.206703848660169</v>
      </c>
      <c r="L53">
        <v>34.383712935945901</v>
      </c>
      <c r="M53">
        <v>0</v>
      </c>
      <c r="N53">
        <v>29.999573549000473</v>
      </c>
      <c r="O53">
        <v>50.381250150787544</v>
      </c>
      <c r="P53">
        <v>69.04169193964205</v>
      </c>
      <c r="Q53">
        <v>2.9775567977814767</v>
      </c>
      <c r="R53">
        <v>4.3972157946646684</v>
      </c>
      <c r="S53">
        <v>3.4513360485407025</v>
      </c>
      <c r="T53">
        <v>0</v>
      </c>
      <c r="U53">
        <v>292.42104372743512</v>
      </c>
      <c r="V53">
        <v>2.1232569064748197</v>
      </c>
      <c r="W53">
        <v>3.2617869876795984</v>
      </c>
      <c r="X53">
        <v>24.825550027010706</v>
      </c>
      <c r="Y53">
        <v>0</v>
      </c>
      <c r="Z53">
        <v>3.3293304000000004</v>
      </c>
      <c r="AA53">
        <v>10.705230943060082</v>
      </c>
      <c r="AB53">
        <v>10.036103886848442</v>
      </c>
      <c r="AC53">
        <v>7.3809582818159223</v>
      </c>
      <c r="AD53">
        <v>6.9448500024185487</v>
      </c>
      <c r="AE53">
        <v>12.557578869470158</v>
      </c>
      <c r="AF53">
        <v>0</v>
      </c>
      <c r="AG53">
        <v>0</v>
      </c>
      <c r="AH53">
        <v>39.796395026400006</v>
      </c>
      <c r="AI53">
        <v>0.80825018106016933</v>
      </c>
      <c r="AJ53">
        <v>0</v>
      </c>
      <c r="AK53">
        <v>11.312558483228825</v>
      </c>
      <c r="AL53">
        <v>13.574600000000004</v>
      </c>
      <c r="AM53">
        <v>1.340856006775893</v>
      </c>
      <c r="AN53">
        <v>0</v>
      </c>
      <c r="AO53">
        <v>7.4675999999999991</v>
      </c>
      <c r="AP53">
        <v>3.0907242200604048</v>
      </c>
      <c r="AQ53">
        <v>0</v>
      </c>
      <c r="AR53">
        <v>12.057200000000003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732.02968821297088</v>
      </c>
      <c r="DN53">
        <v>24.044026850210788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90.177984309865394</v>
      </c>
      <c r="L54">
        <v>34.383712935945901</v>
      </c>
      <c r="M54">
        <v>0</v>
      </c>
      <c r="N54">
        <v>29.999573549000473</v>
      </c>
      <c r="O54">
        <v>50.381250150787544</v>
      </c>
      <c r="P54">
        <v>69.04169193964205</v>
      </c>
      <c r="Q54">
        <v>2.9775567977814767</v>
      </c>
      <c r="R54">
        <v>4.3972157946646684</v>
      </c>
      <c r="S54">
        <v>3.4513360485407025</v>
      </c>
      <c r="T54">
        <v>0</v>
      </c>
      <c r="U54">
        <v>292.42104372743512</v>
      </c>
      <c r="V54">
        <v>2.1232569064748197</v>
      </c>
      <c r="W54">
        <v>3.2617869876795984</v>
      </c>
      <c r="X54">
        <v>24.825550027010706</v>
      </c>
      <c r="Y54">
        <v>0</v>
      </c>
      <c r="Z54">
        <v>3.3293304000000004</v>
      </c>
      <c r="AA54">
        <v>10.705230943060082</v>
      </c>
      <c r="AB54">
        <v>10.036103886848442</v>
      </c>
      <c r="AC54">
        <v>7.3809582818159223</v>
      </c>
      <c r="AD54">
        <v>6.9448500024185487</v>
      </c>
      <c r="AE54">
        <v>12.557578869470158</v>
      </c>
      <c r="AF54">
        <v>0</v>
      </c>
      <c r="AG54">
        <v>0</v>
      </c>
      <c r="AH54">
        <v>39.796395026400006</v>
      </c>
      <c r="AI54">
        <v>0.80825018106016933</v>
      </c>
      <c r="AJ54">
        <v>0</v>
      </c>
      <c r="AK54">
        <v>11.312558483228825</v>
      </c>
      <c r="AL54">
        <v>13.574600000000004</v>
      </c>
      <c r="AM54">
        <v>1.340856006775893</v>
      </c>
      <c r="AN54">
        <v>0</v>
      </c>
      <c r="AO54">
        <v>7.4675999999999991</v>
      </c>
      <c r="AP54">
        <v>3.0907242200604048</v>
      </c>
      <c r="AQ54">
        <v>0</v>
      </c>
      <c r="AR54">
        <v>12.057200000000003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732.00188178339079</v>
      </c>
      <c r="DN54">
        <v>24.043113740996279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89.961311022577718</v>
      </c>
      <c r="L55">
        <v>34.383712935945901</v>
      </c>
      <c r="M55">
        <v>0</v>
      </c>
      <c r="N55">
        <v>29.999573549000473</v>
      </c>
      <c r="O55">
        <v>50.381250150787544</v>
      </c>
      <c r="P55">
        <v>69.04169193964205</v>
      </c>
      <c r="Q55">
        <v>2.9733818039650464</v>
      </c>
      <c r="R55">
        <v>4.2971920593768065</v>
      </c>
      <c r="S55">
        <v>3.2374918985605974</v>
      </c>
      <c r="T55">
        <v>0</v>
      </c>
      <c r="U55">
        <v>292.42104372743512</v>
      </c>
      <c r="V55">
        <v>2.1232569064748197</v>
      </c>
      <c r="W55">
        <v>3.2617869876795984</v>
      </c>
      <c r="X55">
        <v>24.825550027010706</v>
      </c>
      <c r="Y55">
        <v>0</v>
      </c>
      <c r="Z55">
        <v>3.3293304000000004</v>
      </c>
      <c r="AA55">
        <v>10.705230943060082</v>
      </c>
      <c r="AB55">
        <v>10.036103886848442</v>
      </c>
      <c r="AC55">
        <v>7.3809582818159223</v>
      </c>
      <c r="AD55">
        <v>9.2597999226064474</v>
      </c>
      <c r="AE55">
        <v>12.557578869470158</v>
      </c>
      <c r="AF55">
        <v>0</v>
      </c>
      <c r="AG55">
        <v>0</v>
      </c>
      <c r="AH55">
        <v>39.796395026400006</v>
      </c>
      <c r="AI55">
        <v>0.80825018106016933</v>
      </c>
      <c r="AJ55">
        <v>0</v>
      </c>
      <c r="AK55">
        <v>11.312558483228825</v>
      </c>
      <c r="AL55">
        <v>13.574600000000004</v>
      </c>
      <c r="AM55">
        <v>1.340856006775893</v>
      </c>
      <c r="AN55">
        <v>0</v>
      </c>
      <c r="AO55">
        <v>7.4675999999999991</v>
      </c>
      <c r="AP55">
        <v>3.0907242200604048</v>
      </c>
      <c r="AQ55">
        <v>0</v>
      </c>
      <c r="AR55">
        <v>12.057200000000003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733.72545845093703</v>
      </c>
      <c r="DN55">
        <v>24.099770827265818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89.931441944503987</v>
      </c>
      <c r="L56">
        <v>34.383712935945901</v>
      </c>
      <c r="M56">
        <v>0</v>
      </c>
      <c r="N56">
        <v>29.999573549000473</v>
      </c>
      <c r="O56">
        <v>50.381250150787544</v>
      </c>
      <c r="P56">
        <v>69.04169193964205</v>
      </c>
      <c r="Q56">
        <v>2.9733818039650464</v>
      </c>
      <c r="R56">
        <v>4.2971920593768065</v>
      </c>
      <c r="S56">
        <v>3.2374918985605974</v>
      </c>
      <c r="T56">
        <v>0</v>
      </c>
      <c r="U56">
        <v>292.42104372743512</v>
      </c>
      <c r="V56">
        <v>2.1232569064748197</v>
      </c>
      <c r="W56">
        <v>3.2617869876795984</v>
      </c>
      <c r="X56">
        <v>24.825550027010706</v>
      </c>
      <c r="Y56">
        <v>0</v>
      </c>
      <c r="Z56">
        <v>3.3293304000000004</v>
      </c>
      <c r="AA56">
        <v>10.705230943060082</v>
      </c>
      <c r="AB56">
        <v>10.036103886848442</v>
      </c>
      <c r="AC56">
        <v>7.3809582818159223</v>
      </c>
      <c r="AD56">
        <v>9.2597999226064474</v>
      </c>
      <c r="AE56">
        <v>12.557578869470158</v>
      </c>
      <c r="AF56">
        <v>0</v>
      </c>
      <c r="AG56">
        <v>0</v>
      </c>
      <c r="AH56">
        <v>39.796395026400006</v>
      </c>
      <c r="AI56">
        <v>0.80825018106016933</v>
      </c>
      <c r="AJ56">
        <v>0</v>
      </c>
      <c r="AK56">
        <v>11.312558483228825</v>
      </c>
      <c r="AL56">
        <v>13.574600000000004</v>
      </c>
      <c r="AM56">
        <v>1.340856006775893</v>
      </c>
      <c r="AN56">
        <v>0</v>
      </c>
      <c r="AO56">
        <v>7.4675999999999991</v>
      </c>
      <c r="AP56">
        <v>3.0907242200604048</v>
      </c>
      <c r="AQ56">
        <v>0</v>
      </c>
      <c r="AR56">
        <v>12.057200000000003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733.69653916950165</v>
      </c>
      <c r="DN56">
        <v>24.098821030627523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89.961311022577718</v>
      </c>
      <c r="L57">
        <v>34.088245339394852</v>
      </c>
      <c r="M57">
        <v>0</v>
      </c>
      <c r="N57">
        <v>29.999573549000473</v>
      </c>
      <c r="O57">
        <v>50.381250150787544</v>
      </c>
      <c r="P57">
        <v>69.04169193964205</v>
      </c>
      <c r="Q57">
        <v>2.9733818039650464</v>
      </c>
      <c r="R57">
        <v>4.2557912582297286</v>
      </c>
      <c r="S57">
        <v>3.2374918985605974</v>
      </c>
      <c r="T57">
        <v>0</v>
      </c>
      <c r="U57">
        <v>292.42104372743512</v>
      </c>
      <c r="V57">
        <v>2.1232569064748197</v>
      </c>
      <c r="W57">
        <v>3.2617869876795984</v>
      </c>
      <c r="X57">
        <v>24.825550027010706</v>
      </c>
      <c r="Y57">
        <v>0</v>
      </c>
      <c r="Z57">
        <v>3.3293304000000004</v>
      </c>
      <c r="AA57">
        <v>10.705230943060082</v>
      </c>
      <c r="AB57">
        <v>10.036103886848442</v>
      </c>
      <c r="AC57">
        <v>7.3809582818159223</v>
      </c>
      <c r="AD57">
        <v>9.2597999226064474</v>
      </c>
      <c r="AE57">
        <v>12.557578869470158</v>
      </c>
      <c r="AF57">
        <v>0</v>
      </c>
      <c r="AG57">
        <v>0</v>
      </c>
      <c r="AH57">
        <v>39.796395026400006</v>
      </c>
      <c r="AI57">
        <v>0.80825018106016933</v>
      </c>
      <c r="AJ57">
        <v>0</v>
      </c>
      <c r="AK57">
        <v>11.312558483228825</v>
      </c>
      <c r="AL57">
        <v>13.574600000000004</v>
      </c>
      <c r="AM57">
        <v>1.340856006775893</v>
      </c>
      <c r="AN57">
        <v>0</v>
      </c>
      <c r="AO57">
        <v>7.4675999999999991</v>
      </c>
      <c r="AP57">
        <v>1.9520363495118349</v>
      </c>
      <c r="AQ57">
        <v>0</v>
      </c>
      <c r="AR57">
        <v>12.057200000000003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732.29689173322959</v>
      </c>
      <c r="DN57">
        <v>24.052781276726591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89.931441944503987</v>
      </c>
      <c r="L58">
        <v>34.088245339394852</v>
      </c>
      <c r="M58">
        <v>0</v>
      </c>
      <c r="N58">
        <v>29.999573549000473</v>
      </c>
      <c r="O58">
        <v>50.381250150787544</v>
      </c>
      <c r="P58">
        <v>69.04169193964205</v>
      </c>
      <c r="Q58">
        <v>2.9733818039650464</v>
      </c>
      <c r="R58">
        <v>4.2557912582297286</v>
      </c>
      <c r="S58">
        <v>3.2374918985605974</v>
      </c>
      <c r="T58">
        <v>0</v>
      </c>
      <c r="U58">
        <v>292.42104372743512</v>
      </c>
      <c r="V58">
        <v>3.9275694244604309</v>
      </c>
      <c r="W58">
        <v>5.5765712809686869</v>
      </c>
      <c r="X58">
        <v>34.07771783501223</v>
      </c>
      <c r="Y58">
        <v>0</v>
      </c>
      <c r="Z58">
        <v>3.3293304000000004</v>
      </c>
      <c r="AA58">
        <v>10.705230943060082</v>
      </c>
      <c r="AB58">
        <v>10.036103886848442</v>
      </c>
      <c r="AC58">
        <v>7.3809582818159223</v>
      </c>
      <c r="AD58">
        <v>9.2597999226064474</v>
      </c>
      <c r="AE58">
        <v>12.557578869470158</v>
      </c>
      <c r="AF58">
        <v>0</v>
      </c>
      <c r="AG58">
        <v>0</v>
      </c>
      <c r="AH58">
        <v>39.796395026400006</v>
      </c>
      <c r="AI58">
        <v>0.80825018106016933</v>
      </c>
      <c r="AJ58">
        <v>0</v>
      </c>
      <c r="AK58">
        <v>11.312558483228825</v>
      </c>
      <c r="AL58">
        <v>13.574600000000004</v>
      </c>
      <c r="AM58">
        <v>1.340856006775893</v>
      </c>
      <c r="AN58">
        <v>0</v>
      </c>
      <c r="AO58">
        <v>7.4675999999999991</v>
      </c>
      <c r="AP58">
        <v>3.0907242200604048</v>
      </c>
      <c r="AQ58">
        <v>0</v>
      </c>
      <c r="AR58">
        <v>12.057200000000003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746.31618339789736</v>
      </c>
      <c r="DN58">
        <v>24.513573023809872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89.961311022577718</v>
      </c>
      <c r="L59">
        <v>34.029746721285754</v>
      </c>
      <c r="M59">
        <v>0</v>
      </c>
      <c r="N59">
        <v>29.999573549000473</v>
      </c>
      <c r="O59">
        <v>50.381250150787544</v>
      </c>
      <c r="P59">
        <v>69.04169193964205</v>
      </c>
      <c r="Q59">
        <v>2.9722457529368049</v>
      </c>
      <c r="R59">
        <v>5.6514243330968217</v>
      </c>
      <c r="S59">
        <v>3.2374918985605974</v>
      </c>
      <c r="T59">
        <v>0</v>
      </c>
      <c r="U59">
        <v>292.42104372743512</v>
      </c>
      <c r="V59">
        <v>3.9275694244604309</v>
      </c>
      <c r="W59">
        <v>5.8897610054012066</v>
      </c>
      <c r="X59">
        <v>37.473034001715973</v>
      </c>
      <c r="Y59">
        <v>0</v>
      </c>
      <c r="Z59">
        <v>3.3293304000000004</v>
      </c>
      <c r="AA59">
        <v>10.705230943060082</v>
      </c>
      <c r="AB59">
        <v>10.036103886848442</v>
      </c>
      <c r="AC59">
        <v>7.3809582818159223</v>
      </c>
      <c r="AD59">
        <v>9.2597999226064474</v>
      </c>
      <c r="AE59">
        <v>12.557578869470158</v>
      </c>
      <c r="AF59">
        <v>0</v>
      </c>
      <c r="AG59">
        <v>0</v>
      </c>
      <c r="AH59">
        <v>39.796395026400006</v>
      </c>
      <c r="AI59">
        <v>0.80825018106016933</v>
      </c>
      <c r="AJ59">
        <v>0</v>
      </c>
      <c r="AK59">
        <v>11.312558483228825</v>
      </c>
      <c r="AL59">
        <v>13.574600000000004</v>
      </c>
      <c r="AM59">
        <v>1.340856006775893</v>
      </c>
      <c r="AN59">
        <v>0</v>
      </c>
      <c r="AO59">
        <v>7.4675999999999991</v>
      </c>
      <c r="AP59">
        <v>3.0907242200604048</v>
      </c>
      <c r="AQ59">
        <v>0</v>
      </c>
      <c r="AR59">
        <v>12.057200000000003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751.2290907726142</v>
      </c>
      <c r="DN59">
        <v>24.675039024032802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89.931441944503987</v>
      </c>
      <c r="L60">
        <v>34.029746721285754</v>
      </c>
      <c r="M60">
        <v>0</v>
      </c>
      <c r="N60">
        <v>29.999573549000473</v>
      </c>
      <c r="O60">
        <v>50.381250150787544</v>
      </c>
      <c r="P60">
        <v>69.04169193964205</v>
      </c>
      <c r="Q60">
        <v>2.9722457529368049</v>
      </c>
      <c r="R60">
        <v>5.6842863518825633</v>
      </c>
      <c r="S60">
        <v>3.2374918985605974</v>
      </c>
      <c r="T60">
        <v>0</v>
      </c>
      <c r="U60">
        <v>292.42104372743512</v>
      </c>
      <c r="V60">
        <v>3.9275694244604309</v>
      </c>
      <c r="W60">
        <v>5.8897610054012066</v>
      </c>
      <c r="X60">
        <v>37.473034001715973</v>
      </c>
      <c r="Y60">
        <v>0</v>
      </c>
      <c r="Z60">
        <v>3.3293304000000004</v>
      </c>
      <c r="AA60">
        <v>10.705230943060082</v>
      </c>
      <c r="AB60">
        <v>10.036103886848442</v>
      </c>
      <c r="AC60">
        <v>7.3809582818159223</v>
      </c>
      <c r="AD60">
        <v>9.2597999226064474</v>
      </c>
      <c r="AE60">
        <v>12.557578869470158</v>
      </c>
      <c r="AF60">
        <v>0</v>
      </c>
      <c r="AG60">
        <v>0</v>
      </c>
      <c r="AH60">
        <v>39.796395026400006</v>
      </c>
      <c r="AI60">
        <v>0.80825018106016933</v>
      </c>
      <c r="AJ60">
        <v>0</v>
      </c>
      <c r="AK60">
        <v>11.312558483228825</v>
      </c>
      <c r="AL60">
        <v>13.574600000000004</v>
      </c>
      <c r="AM60">
        <v>1.340856006775893</v>
      </c>
      <c r="AN60">
        <v>0</v>
      </c>
      <c r="AO60">
        <v>7.4675999999999991</v>
      </c>
      <c r="AP60">
        <v>3.0907242200604048</v>
      </c>
      <c r="AQ60">
        <v>0</v>
      </c>
      <c r="AR60">
        <v>12.057200000000003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751.23198851647601</v>
      </c>
      <c r="DN60">
        <v>24.675134220883056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89.961311022577718</v>
      </c>
      <c r="L61">
        <v>38.647171543897279</v>
      </c>
      <c r="M61">
        <v>0</v>
      </c>
      <c r="N61">
        <v>29.999573549000473</v>
      </c>
      <c r="O61">
        <v>50.381250150787544</v>
      </c>
      <c r="P61">
        <v>69.04169193964205</v>
      </c>
      <c r="Q61">
        <v>3.0025262788715472</v>
      </c>
      <c r="R61">
        <v>5.6834004335157751</v>
      </c>
      <c r="S61">
        <v>3.3842436821712494</v>
      </c>
      <c r="T61">
        <v>0</v>
      </c>
      <c r="U61">
        <v>280.63747491185507</v>
      </c>
      <c r="V61">
        <v>3.9275694244604309</v>
      </c>
      <c r="W61">
        <v>5.8897610054012066</v>
      </c>
      <c r="X61">
        <v>37.473034001715973</v>
      </c>
      <c r="Y61">
        <v>0</v>
      </c>
      <c r="Z61">
        <v>3.3293304000000004</v>
      </c>
      <c r="AA61">
        <v>10.705230943060082</v>
      </c>
      <c r="AB61">
        <v>10.036103886848442</v>
      </c>
      <c r="AC61">
        <v>7.3809582818159223</v>
      </c>
      <c r="AD61">
        <v>9.2597999226064474</v>
      </c>
      <c r="AE61">
        <v>12.557578869470158</v>
      </c>
      <c r="AF61">
        <v>0</v>
      </c>
      <c r="AG61">
        <v>0</v>
      </c>
      <c r="AH61">
        <v>39.796395026400006</v>
      </c>
      <c r="AI61">
        <v>0.80825018106016933</v>
      </c>
      <c r="AJ61">
        <v>0</v>
      </c>
      <c r="AK61">
        <v>11.312558483228825</v>
      </c>
      <c r="AL61">
        <v>13.574600000000004</v>
      </c>
      <c r="AM61">
        <v>1.340856006775893</v>
      </c>
      <c r="AN61">
        <v>0</v>
      </c>
      <c r="AO61">
        <v>7.4675999999999991</v>
      </c>
      <c r="AP61">
        <v>2.4400454368897937</v>
      </c>
      <c r="AQ61">
        <v>0</v>
      </c>
      <c r="AR61">
        <v>12.057200000000003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743.86329360546642</v>
      </c>
      <c r="DN61">
        <v>24.43302182500576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89.931441944503987</v>
      </c>
      <c r="L62">
        <v>41.754538817692548</v>
      </c>
      <c r="M62">
        <v>0</v>
      </c>
      <c r="N62">
        <v>29.999573549000473</v>
      </c>
      <c r="O62">
        <v>50.381250150787544</v>
      </c>
      <c r="P62">
        <v>69.04169193964205</v>
      </c>
      <c r="Q62">
        <v>3.0025262788715472</v>
      </c>
      <c r="R62">
        <v>8.7720425162957767</v>
      </c>
      <c r="S62">
        <v>3.3842436821712494</v>
      </c>
      <c r="T62">
        <v>0</v>
      </c>
      <c r="U62">
        <v>280.63747491185507</v>
      </c>
      <c r="V62">
        <v>3.9275694244604309</v>
      </c>
      <c r="W62">
        <v>7.9636884950753686</v>
      </c>
      <c r="X62">
        <v>37.473034001715973</v>
      </c>
      <c r="Y62">
        <v>0</v>
      </c>
      <c r="Z62">
        <v>3.3293304000000004</v>
      </c>
      <c r="AA62">
        <v>10.705230943060082</v>
      </c>
      <c r="AB62">
        <v>10.036103886848442</v>
      </c>
      <c r="AC62">
        <v>7.3809582818159223</v>
      </c>
      <c r="AD62">
        <v>9.2597999226064474</v>
      </c>
      <c r="AE62">
        <v>12.557578869470158</v>
      </c>
      <c r="AF62">
        <v>0</v>
      </c>
      <c r="AG62">
        <v>0</v>
      </c>
      <c r="AH62">
        <v>39.796395026400006</v>
      </c>
      <c r="AI62">
        <v>0.80825018106016933</v>
      </c>
      <c r="AJ62">
        <v>0</v>
      </c>
      <c r="AK62">
        <v>11.312558483228825</v>
      </c>
      <c r="AL62">
        <v>13.574600000000004</v>
      </c>
      <c r="AM62">
        <v>1.340856006775893</v>
      </c>
      <c r="AN62">
        <v>0</v>
      </c>
      <c r="AO62">
        <v>7.4675999999999991</v>
      </c>
      <c r="AP62">
        <v>2.4400454368897937</v>
      </c>
      <c r="AQ62">
        <v>0</v>
      </c>
      <c r="AR62">
        <v>12.057200000000003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751.84135079346015</v>
      </c>
      <c r="DN62">
        <v>24.695032405187725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89.961311022577718</v>
      </c>
      <c r="L63">
        <v>44.597403102454521</v>
      </c>
      <c r="M63">
        <v>0</v>
      </c>
      <c r="N63">
        <v>29.999573549000473</v>
      </c>
      <c r="O63">
        <v>50.381250150787544</v>
      </c>
      <c r="P63">
        <v>69.04169193964205</v>
      </c>
      <c r="Q63">
        <v>3.1019449539120232</v>
      </c>
      <c r="R63">
        <v>8.7720425162957767</v>
      </c>
      <c r="S63">
        <v>3.7447176469807038</v>
      </c>
      <c r="T63">
        <v>0</v>
      </c>
      <c r="U63">
        <v>280.63747491185507</v>
      </c>
      <c r="V63">
        <v>3.9275694244604309</v>
      </c>
      <c r="W63">
        <v>9.4954836163377703</v>
      </c>
      <c r="X63">
        <v>37.473034001715973</v>
      </c>
      <c r="Y63">
        <v>0</v>
      </c>
      <c r="Z63">
        <v>3.3293304000000004</v>
      </c>
      <c r="AA63">
        <v>10.705230943060082</v>
      </c>
      <c r="AB63">
        <v>10.036103886848442</v>
      </c>
      <c r="AC63">
        <v>7.3809582818159223</v>
      </c>
      <c r="AD63">
        <v>9.2597999226064474</v>
      </c>
      <c r="AE63">
        <v>12.557578869470158</v>
      </c>
      <c r="AF63">
        <v>0</v>
      </c>
      <c r="AG63">
        <v>0</v>
      </c>
      <c r="AH63">
        <v>39.796395026400006</v>
      </c>
      <c r="AI63">
        <v>0.80825018106016933</v>
      </c>
      <c r="AJ63">
        <v>0</v>
      </c>
      <c r="AK63">
        <v>11.312558483228825</v>
      </c>
      <c r="AL63">
        <v>13.574600000000004</v>
      </c>
      <c r="AM63">
        <v>1.340856006775893</v>
      </c>
      <c r="AN63">
        <v>0</v>
      </c>
      <c r="AO63">
        <v>7.4675999999999991</v>
      </c>
      <c r="AP63">
        <v>2.4400454368897937</v>
      </c>
      <c r="AQ63">
        <v>0</v>
      </c>
      <c r="AR63">
        <v>12.057200000000003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756.5511779370396</v>
      </c>
      <c r="DN63">
        <v>24.849626385556206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93.552187342615767</v>
      </c>
      <c r="L64">
        <v>45.472899370087312</v>
      </c>
      <c r="M64">
        <v>0</v>
      </c>
      <c r="N64">
        <v>29.999573549000473</v>
      </c>
      <c r="O64">
        <v>50.381250150787544</v>
      </c>
      <c r="P64">
        <v>69.04169193964205</v>
      </c>
      <c r="Q64">
        <v>3.1019449539120232</v>
      </c>
      <c r="R64">
        <v>8.7720425162957767</v>
      </c>
      <c r="S64">
        <v>3.7447176469807038</v>
      </c>
      <c r="T64">
        <v>0</v>
      </c>
      <c r="U64">
        <v>280.63747491185507</v>
      </c>
      <c r="V64">
        <v>3.9275694244604309</v>
      </c>
      <c r="W64">
        <v>9.4954836163377703</v>
      </c>
      <c r="X64">
        <v>37.473034001715973</v>
      </c>
      <c r="Y64">
        <v>0</v>
      </c>
      <c r="Z64">
        <v>3.3293304000000004</v>
      </c>
      <c r="AA64">
        <v>10.705230943060082</v>
      </c>
      <c r="AB64">
        <v>10.036103886848442</v>
      </c>
      <c r="AC64">
        <v>7.3809582818159223</v>
      </c>
      <c r="AD64">
        <v>9.2597999226064474</v>
      </c>
      <c r="AE64">
        <v>12.557578869470158</v>
      </c>
      <c r="AF64">
        <v>0</v>
      </c>
      <c r="AG64">
        <v>0</v>
      </c>
      <c r="AH64">
        <v>39.796395026400006</v>
      </c>
      <c r="AI64">
        <v>0.80825018106016933</v>
      </c>
      <c r="AJ64">
        <v>0</v>
      </c>
      <c r="AK64">
        <v>11.312558483228825</v>
      </c>
      <c r="AL64">
        <v>13.574600000000004</v>
      </c>
      <c r="AM64">
        <v>1.340856006775893</v>
      </c>
      <c r="AN64">
        <v>0</v>
      </c>
      <c r="AO64">
        <v>7.4675999999999991</v>
      </c>
      <c r="AP64">
        <v>2.4400454368897937</v>
      </c>
      <c r="AQ64">
        <v>0</v>
      </c>
      <c r="AR64">
        <v>12.057200000000003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760.8755200169378</v>
      </c>
      <c r="DN64">
        <v>24.991656893328887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103.62324485554197</v>
      </c>
      <c r="L65">
        <v>46.449528841908737</v>
      </c>
      <c r="M65">
        <v>0</v>
      </c>
      <c r="N65">
        <v>29.999573549000473</v>
      </c>
      <c r="O65">
        <v>50.381250150787544</v>
      </c>
      <c r="P65">
        <v>69.04169193964205</v>
      </c>
      <c r="Q65">
        <v>3.1019449539120232</v>
      </c>
      <c r="R65">
        <v>9.0221606322726906</v>
      </c>
      <c r="S65">
        <v>3.7447176469807038</v>
      </c>
      <c r="T65">
        <v>0</v>
      </c>
      <c r="U65">
        <v>280.63747491185507</v>
      </c>
      <c r="V65">
        <v>5.1708831683453242</v>
      </c>
      <c r="W65">
        <v>10.782750645391323</v>
      </c>
      <c r="X65">
        <v>37.473034001715973</v>
      </c>
      <c r="Y65">
        <v>0</v>
      </c>
      <c r="Z65">
        <v>1.6646652000000002</v>
      </c>
      <c r="AA65">
        <v>10.705230943060082</v>
      </c>
      <c r="AB65">
        <v>10.036103886848442</v>
      </c>
      <c r="AC65">
        <v>7.3809582818159223</v>
      </c>
      <c r="AD65">
        <v>9.2597999226064474</v>
      </c>
      <c r="AE65">
        <v>12.557578869470158</v>
      </c>
      <c r="AF65">
        <v>0</v>
      </c>
      <c r="AG65">
        <v>0</v>
      </c>
      <c r="AH65">
        <v>39.796395026400006</v>
      </c>
      <c r="AI65">
        <v>0.80825018106016933</v>
      </c>
      <c r="AJ65">
        <v>0</v>
      </c>
      <c r="AK65">
        <v>11.312558483228825</v>
      </c>
      <c r="AL65">
        <v>13.574600000000004</v>
      </c>
      <c r="AM65">
        <v>1.340856006775893</v>
      </c>
      <c r="AN65">
        <v>0</v>
      </c>
      <c r="AO65">
        <v>7.4675999999999991</v>
      </c>
      <c r="AP65">
        <v>2.4400454368897937</v>
      </c>
      <c r="AQ65">
        <v>0</v>
      </c>
      <c r="AR65">
        <v>12.057200000000003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772.65244910612989</v>
      </c>
      <c r="DN65">
        <v>25.378448477799651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103.62324485554197</v>
      </c>
      <c r="L66">
        <v>45.982531399037782</v>
      </c>
      <c r="M66">
        <v>0</v>
      </c>
      <c r="N66">
        <v>29.999573549000473</v>
      </c>
      <c r="O66">
        <v>50.381250150787544</v>
      </c>
      <c r="P66">
        <v>69.04169193964205</v>
      </c>
      <c r="Q66">
        <v>3.1019449539120232</v>
      </c>
      <c r="R66">
        <v>9.0221606322726906</v>
      </c>
      <c r="S66">
        <v>3.7447176469807038</v>
      </c>
      <c r="T66">
        <v>0</v>
      </c>
      <c r="U66">
        <v>280.63747491185507</v>
      </c>
      <c r="V66">
        <v>5.2645251798561148</v>
      </c>
      <c r="W66">
        <v>11.062640166625478</v>
      </c>
      <c r="X66">
        <v>37.473034001715973</v>
      </c>
      <c r="Y66">
        <v>0</v>
      </c>
      <c r="Z66">
        <v>1.6646652000000002</v>
      </c>
      <c r="AA66">
        <v>10.705230943060082</v>
      </c>
      <c r="AB66">
        <v>10.036103886848442</v>
      </c>
      <c r="AC66">
        <v>7.3809582818159223</v>
      </c>
      <c r="AD66">
        <v>9.2597999226064474</v>
      </c>
      <c r="AE66">
        <v>12.557578869470158</v>
      </c>
      <c r="AF66">
        <v>0</v>
      </c>
      <c r="AG66">
        <v>0</v>
      </c>
      <c r="AH66">
        <v>39.796395026400006</v>
      </c>
      <c r="AI66">
        <v>0.80825018106016933</v>
      </c>
      <c r="AJ66">
        <v>0</v>
      </c>
      <c r="AK66">
        <v>11.312558483228825</v>
      </c>
      <c r="AL66">
        <v>13.574600000000004</v>
      </c>
      <c r="AM66">
        <v>1.340856006775893</v>
      </c>
      <c r="AN66">
        <v>0</v>
      </c>
      <c r="AO66">
        <v>7.4675999999999991</v>
      </c>
      <c r="AP66">
        <v>2.4400454368897937</v>
      </c>
      <c r="AQ66">
        <v>0</v>
      </c>
      <c r="AR66">
        <v>12.057200000000003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772.56195869659985</v>
      </c>
      <c r="DN66">
        <v>25.375472977203771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115.61259903759692</v>
      </c>
      <c r="L67">
        <v>46.745987940461646</v>
      </c>
      <c r="M67">
        <v>0</v>
      </c>
      <c r="N67">
        <v>29.999573549000473</v>
      </c>
      <c r="O67">
        <v>50.381250150787544</v>
      </c>
      <c r="P67">
        <v>69.04169193964205</v>
      </c>
      <c r="Q67">
        <v>3.0449411979786576</v>
      </c>
      <c r="R67">
        <v>9.0221606322726906</v>
      </c>
      <c r="S67">
        <v>3.7447176469807038</v>
      </c>
      <c r="T67">
        <v>0</v>
      </c>
      <c r="U67">
        <v>286.31104508231954</v>
      </c>
      <c r="V67">
        <v>5.2645251798561148</v>
      </c>
      <c r="W67">
        <v>11.062640166625478</v>
      </c>
      <c r="X67">
        <v>37.473034001715973</v>
      </c>
      <c r="Y67">
        <v>0</v>
      </c>
      <c r="Z67">
        <v>1.6646652000000002</v>
      </c>
      <c r="AA67">
        <v>10.705230943060082</v>
      </c>
      <c r="AB67">
        <v>10.036103886848442</v>
      </c>
      <c r="AC67">
        <v>7.3809582818159223</v>
      </c>
      <c r="AD67">
        <v>9.2597999226064474</v>
      </c>
      <c r="AE67">
        <v>12.557578869470158</v>
      </c>
      <c r="AF67">
        <v>0</v>
      </c>
      <c r="AG67">
        <v>0</v>
      </c>
      <c r="AH67">
        <v>39.796395026400006</v>
      </c>
      <c r="AI67">
        <v>0.80825018106016933</v>
      </c>
      <c r="AJ67">
        <v>0</v>
      </c>
      <c r="AK67">
        <v>11.312558483228825</v>
      </c>
      <c r="AL67">
        <v>13.574600000000004</v>
      </c>
      <c r="AM67">
        <v>1.340856006775893</v>
      </c>
      <c r="AN67">
        <v>0</v>
      </c>
      <c r="AO67">
        <v>7.4675999999999991</v>
      </c>
      <c r="AP67">
        <v>2.4400454368897937</v>
      </c>
      <c r="AQ67">
        <v>0</v>
      </c>
      <c r="AR67">
        <v>12.057200000000003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790.34718039898814</v>
      </c>
      <c r="DN67">
        <v>25.959628412825417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127.60195321965189</v>
      </c>
      <c r="L68">
        <v>45.289471499745233</v>
      </c>
      <c r="M68">
        <v>0</v>
      </c>
      <c r="N68">
        <v>29.999573549000473</v>
      </c>
      <c r="O68">
        <v>50.381250150787544</v>
      </c>
      <c r="P68">
        <v>69.04169193964205</v>
      </c>
      <c r="Q68">
        <v>3.0449411979786576</v>
      </c>
      <c r="R68">
        <v>9.0221606322726906</v>
      </c>
      <c r="S68">
        <v>3.7447176469807038</v>
      </c>
      <c r="T68">
        <v>0</v>
      </c>
      <c r="U68">
        <v>291.87550813412122</v>
      </c>
      <c r="V68">
        <v>5.2645251798561148</v>
      </c>
      <c r="W68">
        <v>11.062640166625478</v>
      </c>
      <c r="X68">
        <v>37.473034001715973</v>
      </c>
      <c r="Y68">
        <v>0</v>
      </c>
      <c r="Z68">
        <v>1.6646652000000002</v>
      </c>
      <c r="AA68">
        <v>10.705230943060082</v>
      </c>
      <c r="AB68">
        <v>10.036103886848442</v>
      </c>
      <c r="AC68">
        <v>7.3809582818159223</v>
      </c>
      <c r="AD68">
        <v>9.2597999226064474</v>
      </c>
      <c r="AE68">
        <v>12.557578869470158</v>
      </c>
      <c r="AF68">
        <v>0</v>
      </c>
      <c r="AG68">
        <v>0</v>
      </c>
      <c r="AH68">
        <v>39.796395026400006</v>
      </c>
      <c r="AI68">
        <v>0.80825018106016933</v>
      </c>
      <c r="AJ68">
        <v>0</v>
      </c>
      <c r="AK68">
        <v>11.312558483228825</v>
      </c>
      <c r="AL68">
        <v>21.099650000000004</v>
      </c>
      <c r="AM68">
        <v>1.340856006775893</v>
      </c>
      <c r="AN68">
        <v>0</v>
      </c>
      <c r="AO68">
        <v>7.4675999999999991</v>
      </c>
      <c r="AP68">
        <v>2.4400454368897937</v>
      </c>
      <c r="AQ68">
        <v>0</v>
      </c>
      <c r="AR68">
        <v>12.057200000000003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813.21833186568892</v>
      </c>
      <c r="DN68">
        <v>26.710827739264751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127.60195321965189</v>
      </c>
      <c r="L69">
        <v>44.90278571902406</v>
      </c>
      <c r="M69">
        <v>0</v>
      </c>
      <c r="N69">
        <v>29.999573549000473</v>
      </c>
      <c r="O69">
        <v>50.381250150787544</v>
      </c>
      <c r="P69">
        <v>69.04169193964205</v>
      </c>
      <c r="Q69">
        <v>3.0449411979786576</v>
      </c>
      <c r="R69">
        <v>9.0221606322726906</v>
      </c>
      <c r="S69">
        <v>3.7447176469807038</v>
      </c>
      <c r="T69">
        <v>0</v>
      </c>
      <c r="U69">
        <v>292.42104372743512</v>
      </c>
      <c r="V69">
        <v>5.2645251798561148</v>
      </c>
      <c r="W69">
        <v>10.793872983372754</v>
      </c>
      <c r="X69">
        <v>37.473034001715973</v>
      </c>
      <c r="Y69">
        <v>0</v>
      </c>
      <c r="Z69">
        <v>1.6646652000000002</v>
      </c>
      <c r="AA69">
        <v>10.705230943060082</v>
      </c>
      <c r="AB69">
        <v>10.036103886848442</v>
      </c>
      <c r="AC69">
        <v>7.3809582818159223</v>
      </c>
      <c r="AD69">
        <v>9.2597999226064474</v>
      </c>
      <c r="AE69">
        <v>12.557578869470158</v>
      </c>
      <c r="AF69">
        <v>0</v>
      </c>
      <c r="AG69">
        <v>0</v>
      </c>
      <c r="AH69">
        <v>39.796395026400006</v>
      </c>
      <c r="AI69">
        <v>3.8796001448481361</v>
      </c>
      <c r="AJ69">
        <v>0</v>
      </c>
      <c r="AK69">
        <v>11.312558483228825</v>
      </c>
      <c r="AL69">
        <v>21.571810000000003</v>
      </c>
      <c r="AM69">
        <v>1.340856006775893</v>
      </c>
      <c r="AN69">
        <v>0</v>
      </c>
      <c r="AO69">
        <v>7.4675999999999991</v>
      </c>
      <c r="AP69">
        <v>2.4400454368897937</v>
      </c>
      <c r="AQ69">
        <v>0</v>
      </c>
      <c r="AR69">
        <v>12.057200000000003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816.5427318908537</v>
      </c>
      <c r="DN69">
        <v>26.820020307228127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127.60195321965189</v>
      </c>
      <c r="L70">
        <v>43.903351701160105</v>
      </c>
      <c r="M70">
        <v>0</v>
      </c>
      <c r="N70">
        <v>29.999573549000473</v>
      </c>
      <c r="O70">
        <v>50.381250150787544</v>
      </c>
      <c r="P70">
        <v>69.04169193964205</v>
      </c>
      <c r="Q70">
        <v>3.0449411979786576</v>
      </c>
      <c r="R70">
        <v>9.0221606322726906</v>
      </c>
      <c r="S70">
        <v>3.7447176469807038</v>
      </c>
      <c r="T70">
        <v>0</v>
      </c>
      <c r="U70">
        <v>292.42104372743512</v>
      </c>
      <c r="V70">
        <v>5.2645251798561148</v>
      </c>
      <c r="W70">
        <v>10.793872983372754</v>
      </c>
      <c r="X70">
        <v>37.473034001715973</v>
      </c>
      <c r="Y70">
        <v>0</v>
      </c>
      <c r="Z70">
        <v>1.6646652000000002</v>
      </c>
      <c r="AA70">
        <v>10.705230943060082</v>
      </c>
      <c r="AB70">
        <v>10.036103886848442</v>
      </c>
      <c r="AC70">
        <v>7.3809582818159223</v>
      </c>
      <c r="AD70">
        <v>9.2597999226064474</v>
      </c>
      <c r="AE70">
        <v>12.557578869470158</v>
      </c>
      <c r="AF70">
        <v>0</v>
      </c>
      <c r="AG70">
        <v>0</v>
      </c>
      <c r="AH70">
        <v>39.796395026400006</v>
      </c>
      <c r="AI70">
        <v>3.8796001448481361</v>
      </c>
      <c r="AJ70">
        <v>0</v>
      </c>
      <c r="AK70">
        <v>11.312558483228825</v>
      </c>
      <c r="AL70">
        <v>21.571810000000003</v>
      </c>
      <c r="AM70">
        <v>1.340856006775893</v>
      </c>
      <c r="AN70">
        <v>0</v>
      </c>
      <c r="AO70">
        <v>7.4675999999999991</v>
      </c>
      <c r="AP70">
        <v>2.4400454368897937</v>
      </c>
      <c r="AQ70">
        <v>0</v>
      </c>
      <c r="AR70">
        <v>12.057200000000003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815.57507987475788</v>
      </c>
      <c r="DN70">
        <v>26.788238305460055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142.86696681520289</v>
      </c>
      <c r="L71">
        <v>49.688755966929939</v>
      </c>
      <c r="M71">
        <v>0</v>
      </c>
      <c r="N71">
        <v>29.999573549000473</v>
      </c>
      <c r="O71">
        <v>50.381250150787544</v>
      </c>
      <c r="P71">
        <v>69.04169193964205</v>
      </c>
      <c r="Q71">
        <v>3.0448941664218094</v>
      </c>
      <c r="R71">
        <v>10.464741877981112</v>
      </c>
      <c r="S71">
        <v>3.7447176469807038</v>
      </c>
      <c r="T71">
        <v>0</v>
      </c>
      <c r="U71">
        <v>292.42104372743512</v>
      </c>
      <c r="V71">
        <v>5.2645251798561148</v>
      </c>
      <c r="W71">
        <v>10.793872983372754</v>
      </c>
      <c r="X71">
        <v>37.473034001715973</v>
      </c>
      <c r="Y71">
        <v>0</v>
      </c>
      <c r="Z71">
        <v>1.6646652000000002</v>
      </c>
      <c r="AA71">
        <v>10.705230943060082</v>
      </c>
      <c r="AB71">
        <v>10.036103886848442</v>
      </c>
      <c r="AC71">
        <v>7.3809582818159223</v>
      </c>
      <c r="AD71">
        <v>9.2597999226064474</v>
      </c>
      <c r="AE71">
        <v>12.557578869470158</v>
      </c>
      <c r="AF71">
        <v>0</v>
      </c>
      <c r="AG71">
        <v>0</v>
      </c>
      <c r="AH71">
        <v>39.796395026400006</v>
      </c>
      <c r="AI71">
        <v>3.8796001448481361</v>
      </c>
      <c r="AJ71">
        <v>0</v>
      </c>
      <c r="AK71">
        <v>11.312558483228825</v>
      </c>
      <c r="AL71">
        <v>21.571810000000003</v>
      </c>
      <c r="AM71">
        <v>1.340856006775893</v>
      </c>
      <c r="AN71">
        <v>0</v>
      </c>
      <c r="AO71">
        <v>6.7208399999999999</v>
      </c>
      <c r="AP71">
        <v>2.4400454368897937</v>
      </c>
      <c r="AQ71">
        <v>0</v>
      </c>
      <c r="AR71">
        <v>13.178800000000004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837.71567620267206</v>
      </c>
      <c r="DN71">
        <v>27.515434053018385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142.86696681520289</v>
      </c>
      <c r="L72">
        <v>47.659151369144688</v>
      </c>
      <c r="M72">
        <v>0</v>
      </c>
      <c r="N72">
        <v>29.999573549000473</v>
      </c>
      <c r="O72">
        <v>50.381250150787544</v>
      </c>
      <c r="P72">
        <v>69.04169193964205</v>
      </c>
      <c r="Q72">
        <v>3.0448941664218094</v>
      </c>
      <c r="R72">
        <v>10.464741877981112</v>
      </c>
      <c r="S72">
        <v>3.7447176469807038</v>
      </c>
      <c r="T72">
        <v>0</v>
      </c>
      <c r="U72">
        <v>292.42104372743512</v>
      </c>
      <c r="V72">
        <v>5.2645251798561148</v>
      </c>
      <c r="W72">
        <v>10.793872983372754</v>
      </c>
      <c r="X72">
        <v>37.473034001715973</v>
      </c>
      <c r="Y72">
        <v>0</v>
      </c>
      <c r="Z72">
        <v>1.6646652000000002</v>
      </c>
      <c r="AA72">
        <v>10.705230943060082</v>
      </c>
      <c r="AB72">
        <v>10.036103886848442</v>
      </c>
      <c r="AC72">
        <v>7.3809582818159223</v>
      </c>
      <c r="AD72">
        <v>6.9448500024185487</v>
      </c>
      <c r="AE72">
        <v>12.557578869470158</v>
      </c>
      <c r="AF72">
        <v>0</v>
      </c>
      <c r="AG72">
        <v>0</v>
      </c>
      <c r="AH72">
        <v>39.796395026400006</v>
      </c>
      <c r="AI72">
        <v>3.8796001448481361</v>
      </c>
      <c r="AJ72">
        <v>0</v>
      </c>
      <c r="AK72">
        <v>11.312558483228825</v>
      </c>
      <c r="AL72">
        <v>21.571810000000003</v>
      </c>
      <c r="AM72">
        <v>1.340856006775893</v>
      </c>
      <c r="AN72">
        <v>0</v>
      </c>
      <c r="AO72">
        <v>6.7208399999999999</v>
      </c>
      <c r="AP72">
        <v>2.4400454368897937</v>
      </c>
      <c r="AQ72">
        <v>0</v>
      </c>
      <c r="AR72">
        <v>13.178800000000004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833.50927864655341</v>
      </c>
      <c r="DN72">
        <v>27.377277091163766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127.60195321965189</v>
      </c>
      <c r="L73">
        <v>44.575580143393815</v>
      </c>
      <c r="M73">
        <v>0</v>
      </c>
      <c r="N73">
        <v>29.999573549000473</v>
      </c>
      <c r="O73">
        <v>50.381250150787544</v>
      </c>
      <c r="P73">
        <v>69.04169193964205</v>
      </c>
      <c r="Q73">
        <v>3.0314954543388883</v>
      </c>
      <c r="R73">
        <v>10.464741877981112</v>
      </c>
      <c r="S73">
        <v>3.7447176469807038</v>
      </c>
      <c r="T73">
        <v>0</v>
      </c>
      <c r="U73">
        <v>292.42104372743512</v>
      </c>
      <c r="V73">
        <v>5.2645251798561148</v>
      </c>
      <c r="W73">
        <v>10.793872983372754</v>
      </c>
      <c r="X73">
        <v>37.473034001715973</v>
      </c>
      <c r="Y73">
        <v>0</v>
      </c>
      <c r="Z73">
        <v>1.6646652000000002</v>
      </c>
      <c r="AA73">
        <v>10.705230943060082</v>
      </c>
      <c r="AB73">
        <v>10.036103886848442</v>
      </c>
      <c r="AC73">
        <v>7.3809582818159223</v>
      </c>
      <c r="AD73">
        <v>6.9448500024185487</v>
      </c>
      <c r="AE73">
        <v>12.557578869470158</v>
      </c>
      <c r="AF73">
        <v>0</v>
      </c>
      <c r="AG73">
        <v>0</v>
      </c>
      <c r="AH73">
        <v>39.796395026400006</v>
      </c>
      <c r="AI73">
        <v>4.2028999758586449</v>
      </c>
      <c r="AJ73">
        <v>0</v>
      </c>
      <c r="AK73">
        <v>11.312558483228825</v>
      </c>
      <c r="AL73">
        <v>21.571810000000003</v>
      </c>
      <c r="AM73">
        <v>1.340856006775893</v>
      </c>
      <c r="AN73">
        <v>0</v>
      </c>
      <c r="AO73">
        <v>6.7208399999999999</v>
      </c>
      <c r="AP73">
        <v>2.4400454368897937</v>
      </c>
      <c r="AQ73">
        <v>0</v>
      </c>
      <c r="AR73">
        <v>12.057200000000003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814.95829200850505</v>
      </c>
      <c r="DN73">
        <v>26.76798002683779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115.61259903759692</v>
      </c>
      <c r="L74">
        <v>43.475012921341246</v>
      </c>
      <c r="M74">
        <v>0</v>
      </c>
      <c r="N74">
        <v>29.999573549000473</v>
      </c>
      <c r="O74">
        <v>50.381250150787544</v>
      </c>
      <c r="P74">
        <v>69.04169193964205</v>
      </c>
      <c r="Q74">
        <v>3.0318903182118881</v>
      </c>
      <c r="R74">
        <v>10.464741877981112</v>
      </c>
      <c r="S74">
        <v>3.7447176469807038</v>
      </c>
      <c r="T74">
        <v>0</v>
      </c>
      <c r="U74">
        <v>292.42104372743512</v>
      </c>
      <c r="V74">
        <v>5.2645251798561148</v>
      </c>
      <c r="W74">
        <v>10.793872983372754</v>
      </c>
      <c r="X74">
        <v>37.473034001715973</v>
      </c>
      <c r="Y74">
        <v>0</v>
      </c>
      <c r="Z74">
        <v>1.6646652000000002</v>
      </c>
      <c r="AA74">
        <v>10.705230943060082</v>
      </c>
      <c r="AB74">
        <v>10.036103886848442</v>
      </c>
      <c r="AC74">
        <v>7.3809582818159223</v>
      </c>
      <c r="AD74">
        <v>6.9448500024185487</v>
      </c>
      <c r="AE74">
        <v>12.557578869470158</v>
      </c>
      <c r="AF74">
        <v>0</v>
      </c>
      <c r="AG74">
        <v>0</v>
      </c>
      <c r="AH74">
        <v>39.796395026400006</v>
      </c>
      <c r="AI74">
        <v>4.2028999758586449</v>
      </c>
      <c r="AJ74">
        <v>0</v>
      </c>
      <c r="AK74">
        <v>11.312558483228825</v>
      </c>
      <c r="AL74">
        <v>21.571810000000003</v>
      </c>
      <c r="AM74">
        <v>1.340856006775893</v>
      </c>
      <c r="AN74">
        <v>0</v>
      </c>
      <c r="AO74">
        <v>6.7208399999999999</v>
      </c>
      <c r="AP74">
        <v>2.4400454368897937</v>
      </c>
      <c r="AQ74">
        <v>0</v>
      </c>
      <c r="AR74">
        <v>12.057200000000003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802.28501239363845</v>
      </c>
      <c r="DN74">
        <v>26.351733101469776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115.61259903759692</v>
      </c>
      <c r="L75">
        <v>48.523741114757172</v>
      </c>
      <c r="M75">
        <v>0</v>
      </c>
      <c r="N75">
        <v>29.999573549000473</v>
      </c>
      <c r="O75">
        <v>50.381250150787544</v>
      </c>
      <c r="P75">
        <v>69.04169193964205</v>
      </c>
      <c r="Q75">
        <v>3.0318903182118881</v>
      </c>
      <c r="R75">
        <v>10.464741877981112</v>
      </c>
      <c r="S75">
        <v>3.7447176469807038</v>
      </c>
      <c r="T75">
        <v>0</v>
      </c>
      <c r="U75">
        <v>292.42104372743512</v>
      </c>
      <c r="V75">
        <v>5.2645251798561148</v>
      </c>
      <c r="W75">
        <v>10.793872983372754</v>
      </c>
      <c r="X75">
        <v>37.473034001715973</v>
      </c>
      <c r="Y75">
        <v>0</v>
      </c>
      <c r="Z75">
        <v>1.6646652000000002</v>
      </c>
      <c r="AA75">
        <v>9.6313368808457795</v>
      </c>
      <c r="AB75">
        <v>10.036103886848442</v>
      </c>
      <c r="AC75">
        <v>7.3809582818159223</v>
      </c>
      <c r="AD75">
        <v>6.9448500024185487</v>
      </c>
      <c r="AE75">
        <v>12.557578869470158</v>
      </c>
      <c r="AF75">
        <v>0</v>
      </c>
      <c r="AG75">
        <v>0</v>
      </c>
      <c r="AH75">
        <v>39.796395026400006</v>
      </c>
      <c r="AI75">
        <v>4.2028999758586449</v>
      </c>
      <c r="AJ75">
        <v>0</v>
      </c>
      <c r="AK75">
        <v>11.312558483228825</v>
      </c>
      <c r="AL75">
        <v>21.571810000000003</v>
      </c>
      <c r="AM75">
        <v>1.340856006775893</v>
      </c>
      <c r="AN75">
        <v>0</v>
      </c>
      <c r="AO75">
        <v>6.7208399999999999</v>
      </c>
      <c r="AP75">
        <v>2.4400454368897937</v>
      </c>
      <c r="AQ75">
        <v>0</v>
      </c>
      <c r="AR75">
        <v>12.057200000000003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2.7827772473534926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808.82764772157884</v>
      </c>
      <c r="DN75">
        <v>26.566709152084346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115.61259903759692</v>
      </c>
      <c r="L76">
        <v>56.455757129550435</v>
      </c>
      <c r="M76">
        <v>0</v>
      </c>
      <c r="N76">
        <v>29.999573549000473</v>
      </c>
      <c r="O76">
        <v>50.381250150787544</v>
      </c>
      <c r="P76">
        <v>69.04169193964205</v>
      </c>
      <c r="Q76">
        <v>3.0318903182118881</v>
      </c>
      <c r="R76">
        <v>10.464741877981112</v>
      </c>
      <c r="S76">
        <v>3.7447176469807038</v>
      </c>
      <c r="T76">
        <v>0</v>
      </c>
      <c r="U76">
        <v>292.42104372743512</v>
      </c>
      <c r="V76">
        <v>5.2645251798561148</v>
      </c>
      <c r="W76">
        <v>10.793872983372754</v>
      </c>
      <c r="X76">
        <v>37.473034001715973</v>
      </c>
      <c r="Y76">
        <v>0</v>
      </c>
      <c r="Z76">
        <v>1.6646652000000002</v>
      </c>
      <c r="AA76">
        <v>9.6313368808457795</v>
      </c>
      <c r="AB76">
        <v>10.036103886848442</v>
      </c>
      <c r="AC76">
        <v>7.3809582818159223</v>
      </c>
      <c r="AD76">
        <v>6.9448500024185487</v>
      </c>
      <c r="AE76">
        <v>12.557578869470158</v>
      </c>
      <c r="AF76">
        <v>0</v>
      </c>
      <c r="AG76">
        <v>0</v>
      </c>
      <c r="AH76">
        <v>39.796395026400006</v>
      </c>
      <c r="AI76">
        <v>4.2028999758586449</v>
      </c>
      <c r="AJ76">
        <v>0</v>
      </c>
      <c r="AK76">
        <v>11.312558483228825</v>
      </c>
      <c r="AL76">
        <v>21.571810000000003</v>
      </c>
      <c r="AM76">
        <v>1.340856006775893</v>
      </c>
      <c r="AN76">
        <v>0</v>
      </c>
      <c r="AO76">
        <v>6.7208399999999999</v>
      </c>
      <c r="AP76">
        <v>2.4400454368897937</v>
      </c>
      <c r="AQ76">
        <v>0</v>
      </c>
      <c r="AR76">
        <v>12.057200000000003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2.7827772473534926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816.50742562710184</v>
      </c>
      <c r="DN76">
        <v>26.818947261354769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134.10018318632575</v>
      </c>
      <c r="L77">
        <v>65.229915284634302</v>
      </c>
      <c r="M77">
        <v>0</v>
      </c>
      <c r="N77">
        <v>29.999573549000473</v>
      </c>
      <c r="O77">
        <v>50.381250150787544</v>
      </c>
      <c r="P77">
        <v>69.04169193964205</v>
      </c>
      <c r="Q77">
        <v>5.2200000503011301</v>
      </c>
      <c r="R77">
        <v>10.464741877981112</v>
      </c>
      <c r="S77">
        <v>6.7052179412766737</v>
      </c>
      <c r="T77">
        <v>0</v>
      </c>
      <c r="U77">
        <v>292.42104372743512</v>
      </c>
      <c r="V77">
        <v>5.2645251798561148</v>
      </c>
      <c r="W77">
        <v>10.793872983372754</v>
      </c>
      <c r="X77">
        <v>37.473034001715973</v>
      </c>
      <c r="Y77">
        <v>0</v>
      </c>
      <c r="Z77">
        <v>1.6646652000000002</v>
      </c>
      <c r="AA77">
        <v>10.705230943060082</v>
      </c>
      <c r="AB77">
        <v>10.036103886848442</v>
      </c>
      <c r="AC77">
        <v>7.3809582818159223</v>
      </c>
      <c r="AD77">
        <v>6.9609539072244822</v>
      </c>
      <c r="AE77">
        <v>12.557578869470158</v>
      </c>
      <c r="AF77">
        <v>0</v>
      </c>
      <c r="AG77">
        <v>0</v>
      </c>
      <c r="AH77">
        <v>39.796395026400006</v>
      </c>
      <c r="AI77">
        <v>4.2028999758586449</v>
      </c>
      <c r="AJ77">
        <v>0</v>
      </c>
      <c r="AK77">
        <v>11.312558483228825</v>
      </c>
      <c r="AL77">
        <v>21.571810000000003</v>
      </c>
      <c r="AM77">
        <v>1.340856006775893</v>
      </c>
      <c r="AN77">
        <v>0</v>
      </c>
      <c r="AO77">
        <v>6.7208399999999999</v>
      </c>
      <c r="AP77">
        <v>2.4400454368897937</v>
      </c>
      <c r="AQ77">
        <v>0</v>
      </c>
      <c r="AR77">
        <v>12.057200000000003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2.7827772473534926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848.9430737081351</v>
      </c>
      <c r="DN77">
        <v>27.883649477539674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137.77909253838092</v>
      </c>
      <c r="L78">
        <v>65.229915284634302</v>
      </c>
      <c r="M78">
        <v>0</v>
      </c>
      <c r="N78">
        <v>29.999573549000473</v>
      </c>
      <c r="O78">
        <v>50.381250150787544</v>
      </c>
      <c r="P78">
        <v>69.04169193964205</v>
      </c>
      <c r="Q78">
        <v>5.2200000503011301</v>
      </c>
      <c r="R78">
        <v>10.464741877981112</v>
      </c>
      <c r="S78">
        <v>6.7052179412766737</v>
      </c>
      <c r="T78">
        <v>0</v>
      </c>
      <c r="U78">
        <v>292.42104372743512</v>
      </c>
      <c r="V78">
        <v>5.2645251798561148</v>
      </c>
      <c r="W78">
        <v>10.793872983372754</v>
      </c>
      <c r="X78">
        <v>37.473034001715973</v>
      </c>
      <c r="Y78">
        <v>0</v>
      </c>
      <c r="Z78">
        <v>3.3293304000000004</v>
      </c>
      <c r="AA78">
        <v>10.705230943060082</v>
      </c>
      <c r="AB78">
        <v>10.036103886848442</v>
      </c>
      <c r="AC78">
        <v>7.3809582818159223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39.796395026400006</v>
      </c>
      <c r="AI78">
        <v>4.8495001207067805</v>
      </c>
      <c r="AJ78">
        <v>0</v>
      </c>
      <c r="AK78">
        <v>11.312558483228825</v>
      </c>
      <c r="AL78">
        <v>21.571810000000003</v>
      </c>
      <c r="AM78">
        <v>2.681712013551786</v>
      </c>
      <c r="AN78">
        <v>0</v>
      </c>
      <c r="AO78">
        <v>6.7208399999999999</v>
      </c>
      <c r="AP78">
        <v>2.4400454368897937</v>
      </c>
      <c r="AQ78">
        <v>0</v>
      </c>
      <c r="AR78">
        <v>12.057200000000003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2.7827772473534926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858.28750946621165</v>
      </c>
      <c r="DN78">
        <v>28.190562553453784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149.76844672043595</v>
      </c>
      <c r="L79">
        <v>65.229915284634302</v>
      </c>
      <c r="M79">
        <v>0</v>
      </c>
      <c r="N79">
        <v>29.999573549000473</v>
      </c>
      <c r="O79">
        <v>50.381250150787544</v>
      </c>
      <c r="P79">
        <v>69.04169193964205</v>
      </c>
      <c r="Q79">
        <v>5.2200000503011301</v>
      </c>
      <c r="R79">
        <v>10.464741877981112</v>
      </c>
      <c r="S79">
        <v>6.7052179412766737</v>
      </c>
      <c r="T79">
        <v>0</v>
      </c>
      <c r="U79">
        <v>292.42104372743512</v>
      </c>
      <c r="V79">
        <v>5.2645251798561148</v>
      </c>
      <c r="W79">
        <v>10.793872983372754</v>
      </c>
      <c r="X79">
        <v>37.473034001715973</v>
      </c>
      <c r="Y79">
        <v>0</v>
      </c>
      <c r="Z79">
        <v>4.9939955999999999</v>
      </c>
      <c r="AA79">
        <v>10.705230943060082</v>
      </c>
      <c r="AB79">
        <v>10.496600047945577</v>
      </c>
      <c r="AC79">
        <v>7.7616000482832233</v>
      </c>
      <c r="AD79">
        <v>9.2812720375358726</v>
      </c>
      <c r="AE79">
        <v>12.557578869470158</v>
      </c>
      <c r="AF79">
        <v>0</v>
      </c>
      <c r="AG79">
        <v>0</v>
      </c>
      <c r="AH79">
        <v>40.252267100399997</v>
      </c>
      <c r="AI79">
        <v>16.609860731631684</v>
      </c>
      <c r="AJ79">
        <v>0</v>
      </c>
      <c r="AK79">
        <v>11.312558483228825</v>
      </c>
      <c r="AL79">
        <v>21.571810000000003</v>
      </c>
      <c r="AM79">
        <v>4.0144417889506094</v>
      </c>
      <c r="AN79">
        <v>0</v>
      </c>
      <c r="AO79">
        <v>6.7208399999999999</v>
      </c>
      <c r="AP79">
        <v>2.4400454368897937</v>
      </c>
      <c r="AQ79">
        <v>0</v>
      </c>
      <c r="AR79">
        <v>13.178800000000004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6.2612488662832098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889.89348024020376</v>
      </c>
      <c r="DN79">
        <v>29.228783168334722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165.03322388592238</v>
      </c>
      <c r="L80">
        <v>65.229915284634302</v>
      </c>
      <c r="M80">
        <v>0</v>
      </c>
      <c r="N80">
        <v>29.999573549000473</v>
      </c>
      <c r="O80">
        <v>50.381250150787544</v>
      </c>
      <c r="P80">
        <v>69.04169193964205</v>
      </c>
      <c r="Q80">
        <v>5.2200000503011301</v>
      </c>
      <c r="R80">
        <v>10.464741877981112</v>
      </c>
      <c r="S80">
        <v>6.7052179412766737</v>
      </c>
      <c r="T80">
        <v>0</v>
      </c>
      <c r="U80">
        <v>292.42104372743512</v>
      </c>
      <c r="V80">
        <v>5.2645251798561148</v>
      </c>
      <c r="W80">
        <v>10.793872983372754</v>
      </c>
      <c r="X80">
        <v>37.473034001715973</v>
      </c>
      <c r="Y80">
        <v>0</v>
      </c>
      <c r="Z80">
        <v>4.9939955999999999</v>
      </c>
      <c r="AA80">
        <v>10.705230943060082</v>
      </c>
      <c r="AB80">
        <v>10.496600047945577</v>
      </c>
      <c r="AC80">
        <v>7.7616000482832233</v>
      </c>
      <c r="AD80">
        <v>9.2812720375358726</v>
      </c>
      <c r="AE80">
        <v>12.557578869470158</v>
      </c>
      <c r="AF80">
        <v>0</v>
      </c>
      <c r="AG80">
        <v>0</v>
      </c>
      <c r="AH80">
        <v>40.252267100399997</v>
      </c>
      <c r="AI80">
        <v>16.609860731631684</v>
      </c>
      <c r="AJ80">
        <v>0</v>
      </c>
      <c r="AK80">
        <v>11.312558483228825</v>
      </c>
      <c r="AL80">
        <v>21.571810000000003</v>
      </c>
      <c r="AM80">
        <v>4.0144417889506094</v>
      </c>
      <c r="AN80">
        <v>0</v>
      </c>
      <c r="AO80">
        <v>6.7208399999999999</v>
      </c>
      <c r="AP80">
        <v>2.4400454368897937</v>
      </c>
      <c r="AQ80">
        <v>0</v>
      </c>
      <c r="AR80">
        <v>13.178800000000004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6.2612488662832098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904.67283746909584</v>
      </c>
      <c r="DN80">
        <v>29.714203104928963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152.83512377756492</v>
      </c>
      <c r="L81">
        <v>65.229915284634302</v>
      </c>
      <c r="M81">
        <v>0</v>
      </c>
      <c r="N81">
        <v>29.999573549000473</v>
      </c>
      <c r="O81">
        <v>50.381250150787544</v>
      </c>
      <c r="P81">
        <v>69.04169193964205</v>
      </c>
      <c r="Q81">
        <v>5.2200000503011301</v>
      </c>
      <c r="R81">
        <v>9.6638198999527507</v>
      </c>
      <c r="S81">
        <v>6.7052179412766737</v>
      </c>
      <c r="T81">
        <v>0</v>
      </c>
      <c r="U81">
        <v>292.42104372743512</v>
      </c>
      <c r="V81">
        <v>5.2645251798561148</v>
      </c>
      <c r="W81">
        <v>10.793872983372754</v>
      </c>
      <c r="X81">
        <v>37.473034001715973</v>
      </c>
      <c r="Y81">
        <v>0</v>
      </c>
      <c r="Z81">
        <v>4.9939955999999999</v>
      </c>
      <c r="AA81">
        <v>10.705230943060082</v>
      </c>
      <c r="AB81">
        <v>10.496600047945577</v>
      </c>
      <c r="AC81">
        <v>7.7616000482832233</v>
      </c>
      <c r="AD81">
        <v>9.2812720375358726</v>
      </c>
      <c r="AE81">
        <v>12.557578869470158</v>
      </c>
      <c r="AF81">
        <v>0</v>
      </c>
      <c r="AG81">
        <v>0</v>
      </c>
      <c r="AH81">
        <v>40.252267100399997</v>
      </c>
      <c r="AI81">
        <v>16.609860731631684</v>
      </c>
      <c r="AJ81">
        <v>0</v>
      </c>
      <c r="AK81">
        <v>11.312558483228825</v>
      </c>
      <c r="AL81">
        <v>21.188180000000006</v>
      </c>
      <c r="AM81">
        <v>4.0144417889506094</v>
      </c>
      <c r="AN81">
        <v>0</v>
      </c>
      <c r="AO81">
        <v>6.7208399999999999</v>
      </c>
      <c r="AP81">
        <v>2.4400454368897937</v>
      </c>
      <c r="AQ81">
        <v>0</v>
      </c>
      <c r="AR81">
        <v>12.057200000000003</v>
      </c>
      <c r="AS81">
        <v>8.2008000484201542</v>
      </c>
      <c r="AT81">
        <v>0</v>
      </c>
      <c r="AU81">
        <v>0</v>
      </c>
      <c r="AV81">
        <v>0</v>
      </c>
      <c r="AW81">
        <v>1.5778652535878745E-2</v>
      </c>
      <c r="AX81">
        <v>1.9531384228363657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886.47415292057246</v>
      </c>
      <c r="DN81">
        <v>29.116303776155561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149.4392670120134</v>
      </c>
      <c r="L82">
        <v>65.229915284634302</v>
      </c>
      <c r="M82">
        <v>0</v>
      </c>
      <c r="N82">
        <v>29.999573549000473</v>
      </c>
      <c r="O82">
        <v>50.381250150787544</v>
      </c>
      <c r="P82">
        <v>69.04169193964205</v>
      </c>
      <c r="Q82">
        <v>5.2200000503011301</v>
      </c>
      <c r="R82">
        <v>8.5268999999999995</v>
      </c>
      <c r="S82">
        <v>6.7052179412766737</v>
      </c>
      <c r="T82">
        <v>0</v>
      </c>
      <c r="U82">
        <v>292.42104372743512</v>
      </c>
      <c r="V82">
        <v>5.2645251798561148</v>
      </c>
      <c r="W82">
        <v>10.793872983372754</v>
      </c>
      <c r="X82">
        <v>37.473034001715973</v>
      </c>
      <c r="Y82">
        <v>0</v>
      </c>
      <c r="Z82">
        <v>4.9939955999999999</v>
      </c>
      <c r="AA82">
        <v>10.705230943060082</v>
      </c>
      <c r="AB82">
        <v>10.496600047945577</v>
      </c>
      <c r="AC82">
        <v>7.7616000482832233</v>
      </c>
      <c r="AD82">
        <v>9.2812720375358726</v>
      </c>
      <c r="AE82">
        <v>12.557578869470158</v>
      </c>
      <c r="AF82">
        <v>0</v>
      </c>
      <c r="AG82">
        <v>0</v>
      </c>
      <c r="AH82">
        <v>40.252267100399997</v>
      </c>
      <c r="AI82">
        <v>16.609860731631684</v>
      </c>
      <c r="AJ82">
        <v>0</v>
      </c>
      <c r="AK82">
        <v>11.312558483228825</v>
      </c>
      <c r="AL82">
        <v>21.188180000000006</v>
      </c>
      <c r="AM82">
        <v>4.0144417889506094</v>
      </c>
      <c r="AN82">
        <v>0</v>
      </c>
      <c r="AO82">
        <v>6.7208399999999999</v>
      </c>
      <c r="AP82">
        <v>2.4400454368897937</v>
      </c>
      <c r="AQ82">
        <v>0</v>
      </c>
      <c r="AR82">
        <v>12.057200000000003</v>
      </c>
      <c r="AS82">
        <v>8.2008000484201542</v>
      </c>
      <c r="AT82">
        <v>0</v>
      </c>
      <c r="AU82">
        <v>0</v>
      </c>
      <c r="AV82">
        <v>0</v>
      </c>
      <c r="AW82">
        <v>1.5778652535878745E-2</v>
      </c>
      <c r="AX82">
        <v>3.6870202869642363E-2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880.23026201938444</v>
      </c>
      <c r="DN82">
        <v>28.911149791872685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149.4392670120134</v>
      </c>
      <c r="L83">
        <v>65.229915284634302</v>
      </c>
      <c r="M83">
        <v>0</v>
      </c>
      <c r="N83">
        <v>29.999573549000473</v>
      </c>
      <c r="O83">
        <v>50.381250150787544</v>
      </c>
      <c r="P83">
        <v>69.04169193964205</v>
      </c>
      <c r="Q83">
        <v>5.2200000503011301</v>
      </c>
      <c r="R83">
        <v>8.5268999999999995</v>
      </c>
      <c r="S83">
        <v>6.7052179412766737</v>
      </c>
      <c r="T83">
        <v>0</v>
      </c>
      <c r="U83">
        <v>292.42104372743512</v>
      </c>
      <c r="V83">
        <v>5.2645251798561148</v>
      </c>
      <c r="W83">
        <v>10.793872983372754</v>
      </c>
      <c r="X83">
        <v>37.473034001715973</v>
      </c>
      <c r="Y83">
        <v>0</v>
      </c>
      <c r="Z83">
        <v>4.9939955999999999</v>
      </c>
      <c r="AA83">
        <v>10.705230943060082</v>
      </c>
      <c r="AB83">
        <v>10.496600047945577</v>
      </c>
      <c r="AC83">
        <v>7.7616000482832233</v>
      </c>
      <c r="AD83">
        <v>9.2812720375358726</v>
      </c>
      <c r="AE83">
        <v>12.557578869470158</v>
      </c>
      <c r="AF83">
        <v>0</v>
      </c>
      <c r="AG83">
        <v>0</v>
      </c>
      <c r="AH83">
        <v>40.252267100399997</v>
      </c>
      <c r="AI83">
        <v>16.609860731631684</v>
      </c>
      <c r="AJ83">
        <v>0</v>
      </c>
      <c r="AK83">
        <v>11.312558483228825</v>
      </c>
      <c r="AL83">
        <v>21.188180000000006</v>
      </c>
      <c r="AM83">
        <v>4.0144417889506094</v>
      </c>
      <c r="AN83">
        <v>0</v>
      </c>
      <c r="AO83">
        <v>6.7208399999999999</v>
      </c>
      <c r="AP83">
        <v>2.4400454368897937</v>
      </c>
      <c r="AQ83">
        <v>0</v>
      </c>
      <c r="AR83">
        <v>12.057200000000003</v>
      </c>
      <c r="AS83">
        <v>8.2008000484201542</v>
      </c>
      <c r="AT83">
        <v>0</v>
      </c>
      <c r="AU83">
        <v>0</v>
      </c>
      <c r="AV83">
        <v>0</v>
      </c>
      <c r="AW83">
        <v>1.5778652535878745E-2</v>
      </c>
      <c r="AX83">
        <v>3.6870202869642363E-2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880.23026201938444</v>
      </c>
      <c r="DN83">
        <v>28.911149791872685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149.4392670120134</v>
      </c>
      <c r="L84">
        <v>65.229915284634302</v>
      </c>
      <c r="M84">
        <v>0</v>
      </c>
      <c r="N84">
        <v>29.999573549000473</v>
      </c>
      <c r="O84">
        <v>50.381250150787544</v>
      </c>
      <c r="P84">
        <v>69.04169193964205</v>
      </c>
      <c r="Q84">
        <v>5.2200000503011301</v>
      </c>
      <c r="R84">
        <v>8.5268999999999995</v>
      </c>
      <c r="S84">
        <v>6.7052179412766737</v>
      </c>
      <c r="T84">
        <v>0</v>
      </c>
      <c r="U84">
        <v>292.42104372743512</v>
      </c>
      <c r="V84">
        <v>5.2645251798561148</v>
      </c>
      <c r="W84">
        <v>10.793872983372754</v>
      </c>
      <c r="X84">
        <v>37.473034001715973</v>
      </c>
      <c r="Y84">
        <v>0</v>
      </c>
      <c r="Z84">
        <v>4.9939955999999999</v>
      </c>
      <c r="AA84">
        <v>10.705230943060082</v>
      </c>
      <c r="AB84">
        <v>10.496600047945577</v>
      </c>
      <c r="AC84">
        <v>7.7616000482832233</v>
      </c>
      <c r="AD84">
        <v>9.2812720375358726</v>
      </c>
      <c r="AE84">
        <v>12.557578869470158</v>
      </c>
      <c r="AF84">
        <v>0</v>
      </c>
      <c r="AG84">
        <v>0</v>
      </c>
      <c r="AH84">
        <v>40.252267100399997</v>
      </c>
      <c r="AI84">
        <v>16.609860731631684</v>
      </c>
      <c r="AJ84">
        <v>0</v>
      </c>
      <c r="AK84">
        <v>11.312558483228825</v>
      </c>
      <c r="AL84">
        <v>21.188180000000006</v>
      </c>
      <c r="AM84">
        <v>4.0144417889506094</v>
      </c>
      <c r="AN84">
        <v>0</v>
      </c>
      <c r="AO84">
        <v>6.7208399999999999</v>
      </c>
      <c r="AP84">
        <v>2.4400454368897937</v>
      </c>
      <c r="AQ84">
        <v>0</v>
      </c>
      <c r="AR84">
        <v>12.057200000000003</v>
      </c>
      <c r="AS84">
        <v>8.2008000484201542</v>
      </c>
      <c r="AT84">
        <v>0</v>
      </c>
      <c r="AU84">
        <v>0</v>
      </c>
      <c r="AV84">
        <v>0</v>
      </c>
      <c r="AW84">
        <v>1.5778652535878745E-2</v>
      </c>
      <c r="AX84">
        <v>3.6870202869642363E-2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880.23026201938444</v>
      </c>
      <c r="DN84">
        <v>28.911149791872685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133.53162403230431</v>
      </c>
      <c r="L85">
        <v>65.229915284634302</v>
      </c>
      <c r="M85">
        <v>0</v>
      </c>
      <c r="N85">
        <v>29.999573549000473</v>
      </c>
      <c r="O85">
        <v>50.381250150787544</v>
      </c>
      <c r="P85">
        <v>69.04169193964205</v>
      </c>
      <c r="Q85">
        <v>5.2200000503011301</v>
      </c>
      <c r="R85">
        <v>8.526501561841247</v>
      </c>
      <c r="S85">
        <v>6.7052179412766737</v>
      </c>
      <c r="T85">
        <v>0</v>
      </c>
      <c r="U85">
        <v>292.42104372743512</v>
      </c>
      <c r="V85">
        <v>5.2645251798561148</v>
      </c>
      <c r="W85">
        <v>10.793872983372754</v>
      </c>
      <c r="X85">
        <v>37.473034001715973</v>
      </c>
      <c r="Y85">
        <v>0</v>
      </c>
      <c r="Z85">
        <v>4.9939955999999999</v>
      </c>
      <c r="AA85">
        <v>10.705230943060082</v>
      </c>
      <c r="AB85">
        <v>10.496600047945577</v>
      </c>
      <c r="AC85">
        <v>7.7616000482832233</v>
      </c>
      <c r="AD85">
        <v>9.2812720375358726</v>
      </c>
      <c r="AE85">
        <v>12.557578869470158</v>
      </c>
      <c r="AF85">
        <v>0</v>
      </c>
      <c r="AG85">
        <v>0</v>
      </c>
      <c r="AH85">
        <v>40.252267100399997</v>
      </c>
      <c r="AI85">
        <v>2.5863998551518654</v>
      </c>
      <c r="AJ85">
        <v>0</v>
      </c>
      <c r="AK85">
        <v>11.312558483228825</v>
      </c>
      <c r="AL85">
        <v>21.099650000000004</v>
      </c>
      <c r="AM85">
        <v>4.0144417889506094</v>
      </c>
      <c r="AN85">
        <v>0</v>
      </c>
      <c r="AO85">
        <v>6.7208399999999999</v>
      </c>
      <c r="AP85">
        <v>2.4400454368897937</v>
      </c>
      <c r="AQ85">
        <v>0</v>
      </c>
      <c r="AR85">
        <v>12.057200000000003</v>
      </c>
      <c r="AS85">
        <v>8.2008000484201542</v>
      </c>
      <c r="AT85">
        <v>0</v>
      </c>
      <c r="AU85">
        <v>0</v>
      </c>
      <c r="AV85">
        <v>0</v>
      </c>
      <c r="AW85">
        <v>1.5778652535878745E-2</v>
      </c>
      <c r="AX85">
        <v>3.6870202869642363E-2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851.16486696819072</v>
      </c>
      <c r="DN85">
        <v>27.956512548718717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133.53162403230431</v>
      </c>
      <c r="L86">
        <v>65.229915284634302</v>
      </c>
      <c r="M86">
        <v>0</v>
      </c>
      <c r="N86">
        <v>29.999573549000473</v>
      </c>
      <c r="O86">
        <v>50.381250150787544</v>
      </c>
      <c r="P86">
        <v>69.04169193964205</v>
      </c>
      <c r="Q86">
        <v>5.2200000503011301</v>
      </c>
      <c r="R86">
        <v>8.526501561841247</v>
      </c>
      <c r="S86">
        <v>6.7052179412766737</v>
      </c>
      <c r="T86">
        <v>0</v>
      </c>
      <c r="U86">
        <v>292.42104372743512</v>
      </c>
      <c r="V86">
        <v>5.2645251798561148</v>
      </c>
      <c r="W86">
        <v>10.793872983372754</v>
      </c>
      <c r="X86">
        <v>37.473034001715973</v>
      </c>
      <c r="Y86">
        <v>0</v>
      </c>
      <c r="Z86">
        <v>3.3293304000000004</v>
      </c>
      <c r="AA86">
        <v>10.705230943060082</v>
      </c>
      <c r="AB86">
        <v>10.036103886848442</v>
      </c>
      <c r="AC86">
        <v>7.3809582818159223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39.796395026400006</v>
      </c>
      <c r="AI86">
        <v>0.80825018106016933</v>
      </c>
      <c r="AJ86">
        <v>0</v>
      </c>
      <c r="AK86">
        <v>11.312558483228825</v>
      </c>
      <c r="AL86">
        <v>21.099650000000004</v>
      </c>
      <c r="AM86">
        <v>4.0144417889506094</v>
      </c>
      <c r="AN86">
        <v>0</v>
      </c>
      <c r="AO86">
        <v>6.7208399999999999</v>
      </c>
      <c r="AP86">
        <v>2.4400454368897937</v>
      </c>
      <c r="AQ86">
        <v>0</v>
      </c>
      <c r="AR86">
        <v>12.057200000000003</v>
      </c>
      <c r="AS86">
        <v>8.2008000484201542</v>
      </c>
      <c r="AT86">
        <v>0</v>
      </c>
      <c r="AU86">
        <v>0</v>
      </c>
      <c r="AV86">
        <v>0</v>
      </c>
      <c r="AW86">
        <v>1.5778652535878745E-2</v>
      </c>
      <c r="AX86">
        <v>3.6870202869642363E-2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846.57576844088783</v>
      </c>
      <c r="DN86">
        <v>27.805786200365585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141.39348166047961</v>
      </c>
      <c r="L87">
        <v>65.229915284634302</v>
      </c>
      <c r="M87">
        <v>0</v>
      </c>
      <c r="N87">
        <v>29.999573549000473</v>
      </c>
      <c r="O87">
        <v>50.381250150787544</v>
      </c>
      <c r="P87">
        <v>69.04169193964205</v>
      </c>
      <c r="Q87">
        <v>5.2200000503011301</v>
      </c>
      <c r="R87">
        <v>8.526501561841247</v>
      </c>
      <c r="S87">
        <v>6.7052179412766737</v>
      </c>
      <c r="T87">
        <v>0</v>
      </c>
      <c r="U87">
        <v>292.42104372743512</v>
      </c>
      <c r="V87">
        <v>5.2645251798561148</v>
      </c>
      <c r="W87">
        <v>10.793872983372754</v>
      </c>
      <c r="X87">
        <v>37.473034001715973</v>
      </c>
      <c r="Y87">
        <v>0</v>
      </c>
      <c r="Z87">
        <v>3.3293304000000004</v>
      </c>
      <c r="AA87">
        <v>10.705230943060082</v>
      </c>
      <c r="AB87">
        <v>10.036103886848442</v>
      </c>
      <c r="AC87">
        <v>7.3809582818159223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39.796395026400006</v>
      </c>
      <c r="AI87">
        <v>0.80825018106016933</v>
      </c>
      <c r="AJ87">
        <v>0</v>
      </c>
      <c r="AK87">
        <v>11.312558483228825</v>
      </c>
      <c r="AL87">
        <v>21.099650000000004</v>
      </c>
      <c r="AM87">
        <v>4.0144417889506094</v>
      </c>
      <c r="AN87">
        <v>0</v>
      </c>
      <c r="AO87">
        <v>6.7208399999999999</v>
      </c>
      <c r="AP87">
        <v>2.4400454368897937</v>
      </c>
      <c r="AQ87">
        <v>0</v>
      </c>
      <c r="AR87">
        <v>12.057200000000003</v>
      </c>
      <c r="AS87">
        <v>8.2008000484201542</v>
      </c>
      <c r="AT87">
        <v>0</v>
      </c>
      <c r="AU87">
        <v>0</v>
      </c>
      <c r="AV87">
        <v>0</v>
      </c>
      <c r="AW87">
        <v>1.5778652535878745E-2</v>
      </c>
      <c r="AX87">
        <v>3.6870202869642363E-2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854.18761878034309</v>
      </c>
      <c r="DN87">
        <v>28.055793489085683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149.12581733627781</v>
      </c>
      <c r="L88">
        <v>65.229915284634302</v>
      </c>
      <c r="M88">
        <v>0</v>
      </c>
      <c r="N88">
        <v>29.999573549000473</v>
      </c>
      <c r="O88">
        <v>50.381250150787544</v>
      </c>
      <c r="P88">
        <v>69.04169193964205</v>
      </c>
      <c r="Q88">
        <v>5.2200000503011301</v>
      </c>
      <c r="R88">
        <v>8.526501561841247</v>
      </c>
      <c r="S88">
        <v>6.7052179412766737</v>
      </c>
      <c r="T88">
        <v>0</v>
      </c>
      <c r="U88">
        <v>292.42104372743512</v>
      </c>
      <c r="V88">
        <v>5.2645251798561148</v>
      </c>
      <c r="W88">
        <v>10.793872983372754</v>
      </c>
      <c r="X88">
        <v>37.473034001715973</v>
      </c>
      <c r="Y88">
        <v>0</v>
      </c>
      <c r="Z88">
        <v>3.3293304000000004</v>
      </c>
      <c r="AA88">
        <v>10.705230943060082</v>
      </c>
      <c r="AB88">
        <v>10.036103886848442</v>
      </c>
      <c r="AC88">
        <v>7.3809582818159223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39.796395026400006</v>
      </c>
      <c r="AI88">
        <v>0.80825018106016933</v>
      </c>
      <c r="AJ88">
        <v>0</v>
      </c>
      <c r="AK88">
        <v>11.312558483228825</v>
      </c>
      <c r="AL88">
        <v>21.099650000000004</v>
      </c>
      <c r="AM88">
        <v>4.0144417889506094</v>
      </c>
      <c r="AN88">
        <v>0</v>
      </c>
      <c r="AO88">
        <v>6.7208399999999999</v>
      </c>
      <c r="AP88">
        <v>2.4400454368897937</v>
      </c>
      <c r="AQ88">
        <v>0</v>
      </c>
      <c r="AR88">
        <v>12.057200000000003</v>
      </c>
      <c r="AS88">
        <v>8.2008000484201542</v>
      </c>
      <c r="AT88">
        <v>0</v>
      </c>
      <c r="AU88">
        <v>0</v>
      </c>
      <c r="AV88">
        <v>0</v>
      </c>
      <c r="AW88">
        <v>1.5778652535878745E-2</v>
      </c>
      <c r="AX88">
        <v>3.6870202869642363E-2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861.67406622994395</v>
      </c>
      <c r="DN88">
        <v>28.301681715282935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149.12581733627781</v>
      </c>
      <c r="L89">
        <v>65.229915284634302</v>
      </c>
      <c r="M89">
        <v>0</v>
      </c>
      <c r="N89">
        <v>29.999573549000473</v>
      </c>
      <c r="O89">
        <v>50.381250150787544</v>
      </c>
      <c r="P89">
        <v>69.04169193964205</v>
      </c>
      <c r="Q89">
        <v>5.2200000503011301</v>
      </c>
      <c r="R89">
        <v>8.526501561841247</v>
      </c>
      <c r="S89">
        <v>6.7052179412766737</v>
      </c>
      <c r="T89">
        <v>0</v>
      </c>
      <c r="U89">
        <v>292.42104372743512</v>
      </c>
      <c r="V89">
        <v>5.2645251798561148</v>
      </c>
      <c r="W89">
        <v>10.562575705157622</v>
      </c>
      <c r="X89">
        <v>37.473034001715973</v>
      </c>
      <c r="Y89">
        <v>0</v>
      </c>
      <c r="Z89">
        <v>3.3293304000000004</v>
      </c>
      <c r="AA89">
        <v>10.705230943060082</v>
      </c>
      <c r="AB89">
        <v>10.036103886848442</v>
      </c>
      <c r="AC89">
        <v>7.3809582818159223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39.796395026400006</v>
      </c>
      <c r="AI89">
        <v>3.8796001448481361</v>
      </c>
      <c r="AJ89">
        <v>0</v>
      </c>
      <c r="AK89">
        <v>11.312558483228825</v>
      </c>
      <c r="AL89">
        <v>21.099650000000004</v>
      </c>
      <c r="AM89">
        <v>4.0144417889506094</v>
      </c>
      <c r="AN89">
        <v>0</v>
      </c>
      <c r="AO89">
        <v>6.7208399999999999</v>
      </c>
      <c r="AP89">
        <v>2.4400454368897937</v>
      </c>
      <c r="AQ89">
        <v>0</v>
      </c>
      <c r="AR89">
        <v>12.057200000000003</v>
      </c>
      <c r="AS89">
        <v>8.2008000484201542</v>
      </c>
      <c r="AT89">
        <v>0</v>
      </c>
      <c r="AU89">
        <v>0</v>
      </c>
      <c r="AV89">
        <v>0</v>
      </c>
      <c r="AW89">
        <v>1.5778652535878745E-2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864.38810640217105</v>
      </c>
      <c r="DN89">
        <v>28.390824025759027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149.12581733627781</v>
      </c>
      <c r="L90">
        <v>65.229915284634302</v>
      </c>
      <c r="M90">
        <v>0</v>
      </c>
      <c r="N90">
        <v>29.999573549000473</v>
      </c>
      <c r="O90">
        <v>50.381250150787544</v>
      </c>
      <c r="P90">
        <v>69.04169193964205</v>
      </c>
      <c r="Q90">
        <v>5.2200000503011301</v>
      </c>
      <c r="R90">
        <v>8.526501561841247</v>
      </c>
      <c r="S90">
        <v>6.7052179412766737</v>
      </c>
      <c r="T90">
        <v>0</v>
      </c>
      <c r="U90">
        <v>292.42104372743512</v>
      </c>
      <c r="V90">
        <v>5.2645251798561148</v>
      </c>
      <c r="W90">
        <v>10.562575705157622</v>
      </c>
      <c r="X90">
        <v>37.473034001715973</v>
      </c>
      <c r="Y90">
        <v>0</v>
      </c>
      <c r="Z90">
        <v>4.9939955999999999</v>
      </c>
      <c r="AA90">
        <v>10.705230943060082</v>
      </c>
      <c r="AB90">
        <v>10.496600047945577</v>
      </c>
      <c r="AC90">
        <v>7.7616000482832233</v>
      </c>
      <c r="AD90">
        <v>9.2812720375358726</v>
      </c>
      <c r="AE90">
        <v>12.557578869470158</v>
      </c>
      <c r="AF90">
        <v>0</v>
      </c>
      <c r="AG90">
        <v>0</v>
      </c>
      <c r="AH90">
        <v>40.252267100399997</v>
      </c>
      <c r="AI90">
        <v>3.8796001448481361</v>
      </c>
      <c r="AJ90">
        <v>0</v>
      </c>
      <c r="AK90">
        <v>11.312558483228825</v>
      </c>
      <c r="AL90">
        <v>21.099650000000004</v>
      </c>
      <c r="AM90">
        <v>4.0144417889506094</v>
      </c>
      <c r="AN90">
        <v>0</v>
      </c>
      <c r="AO90">
        <v>6.7208399999999999</v>
      </c>
      <c r="AP90">
        <v>2.4400454368897937</v>
      </c>
      <c r="AQ90">
        <v>0</v>
      </c>
      <c r="AR90">
        <v>12.057200000000003</v>
      </c>
      <c r="AS90">
        <v>8.2008000484201542</v>
      </c>
      <c r="AT90">
        <v>0</v>
      </c>
      <c r="AU90">
        <v>0</v>
      </c>
      <c r="AV90">
        <v>0</v>
      </c>
      <c r="AW90">
        <v>1.5778652535878745E-2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867.25560034621549</v>
      </c>
      <c r="DN90">
        <v>28.485005283278912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165.03322388592238</v>
      </c>
      <c r="L91">
        <v>65.229915284634302</v>
      </c>
      <c r="M91">
        <v>0</v>
      </c>
      <c r="N91">
        <v>29.999573549000473</v>
      </c>
      <c r="O91">
        <v>50.381250150787544</v>
      </c>
      <c r="P91">
        <v>69.04169193964205</v>
      </c>
      <c r="Q91">
        <v>5.2200000503011301</v>
      </c>
      <c r="R91">
        <v>8.526501561841247</v>
      </c>
      <c r="S91">
        <v>6.7052179412766737</v>
      </c>
      <c r="T91">
        <v>0</v>
      </c>
      <c r="U91">
        <v>292.42104372743512</v>
      </c>
      <c r="V91">
        <v>5.2645251798561148</v>
      </c>
      <c r="W91">
        <v>10.562575705157622</v>
      </c>
      <c r="X91">
        <v>37.473034001715973</v>
      </c>
      <c r="Y91">
        <v>0</v>
      </c>
      <c r="Z91">
        <v>4.9939955999999999</v>
      </c>
      <c r="AA91">
        <v>10.705230943060082</v>
      </c>
      <c r="AB91">
        <v>10.496600047945577</v>
      </c>
      <c r="AC91">
        <v>7.7616000482832233</v>
      </c>
      <c r="AD91">
        <v>9.2812720375358726</v>
      </c>
      <c r="AE91">
        <v>12.557578869470158</v>
      </c>
      <c r="AF91">
        <v>0</v>
      </c>
      <c r="AG91">
        <v>0</v>
      </c>
      <c r="AH91">
        <v>40.252267100399997</v>
      </c>
      <c r="AI91">
        <v>3.8796001448481361</v>
      </c>
      <c r="AJ91">
        <v>0</v>
      </c>
      <c r="AK91">
        <v>11.312558483228825</v>
      </c>
      <c r="AL91">
        <v>21.099650000000004</v>
      </c>
      <c r="AM91">
        <v>4.0144417889506094</v>
      </c>
      <c r="AN91">
        <v>0</v>
      </c>
      <c r="AO91">
        <v>6.7208399999999999</v>
      </c>
      <c r="AP91">
        <v>2.4400454368897937</v>
      </c>
      <c r="AQ91">
        <v>0</v>
      </c>
      <c r="AR91">
        <v>12.057200000000003</v>
      </c>
      <c r="AS91">
        <v>8.2008000484201542</v>
      </c>
      <c r="AT91">
        <v>0</v>
      </c>
      <c r="AU91">
        <v>0</v>
      </c>
      <c r="AV91">
        <v>0</v>
      </c>
      <c r="AW91">
        <v>1.5778652535878745E-2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882.65715134484958</v>
      </c>
      <c r="DN91">
        <v>28.990860834289368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165.03322388592238</v>
      </c>
      <c r="L92">
        <v>65.229915284634302</v>
      </c>
      <c r="M92">
        <v>0</v>
      </c>
      <c r="N92">
        <v>29.999573549000473</v>
      </c>
      <c r="O92">
        <v>50.381250150787544</v>
      </c>
      <c r="P92">
        <v>69.04169193964205</v>
      </c>
      <c r="Q92">
        <v>5.2200000503011301</v>
      </c>
      <c r="R92">
        <v>8.526501561841247</v>
      </c>
      <c r="S92">
        <v>6.7052179412766737</v>
      </c>
      <c r="T92">
        <v>0</v>
      </c>
      <c r="U92">
        <v>292.42104372743512</v>
      </c>
      <c r="V92">
        <v>5.2645251798561148</v>
      </c>
      <c r="W92">
        <v>10.562575705157622</v>
      </c>
      <c r="X92">
        <v>37.473034001715973</v>
      </c>
      <c r="Y92">
        <v>0</v>
      </c>
      <c r="Z92">
        <v>4.9939955999999999</v>
      </c>
      <c r="AA92">
        <v>10.705230943060082</v>
      </c>
      <c r="AB92">
        <v>10.496600047945577</v>
      </c>
      <c r="AC92">
        <v>7.7616000482832233</v>
      </c>
      <c r="AD92">
        <v>9.2812720375358726</v>
      </c>
      <c r="AE92">
        <v>12.557578869470158</v>
      </c>
      <c r="AF92">
        <v>0</v>
      </c>
      <c r="AG92">
        <v>0</v>
      </c>
      <c r="AH92">
        <v>40.252267100399997</v>
      </c>
      <c r="AI92">
        <v>3.8796001448481361</v>
      </c>
      <c r="AJ92">
        <v>0</v>
      </c>
      <c r="AK92">
        <v>11.312558483228825</v>
      </c>
      <c r="AL92">
        <v>21.099650000000004</v>
      </c>
      <c r="AM92">
        <v>4.0144417889506094</v>
      </c>
      <c r="AN92">
        <v>0</v>
      </c>
      <c r="AO92">
        <v>6.7208399999999999</v>
      </c>
      <c r="AP92">
        <v>2.4400454368897937</v>
      </c>
      <c r="AQ92">
        <v>0</v>
      </c>
      <c r="AR92">
        <v>12.057200000000003</v>
      </c>
      <c r="AS92">
        <v>8.2008000484201542</v>
      </c>
      <c r="AT92">
        <v>0</v>
      </c>
      <c r="AU92">
        <v>0</v>
      </c>
      <c r="AV92">
        <v>0</v>
      </c>
      <c r="AW92">
        <v>1.5778652535878745E-2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882.65715134484958</v>
      </c>
      <c r="DN92">
        <v>28.990860834289368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165.03322388592238</v>
      </c>
      <c r="L93">
        <v>65.229915284634302</v>
      </c>
      <c r="M93">
        <v>0</v>
      </c>
      <c r="N93">
        <v>29.999573549000473</v>
      </c>
      <c r="O93">
        <v>50.381250150787544</v>
      </c>
      <c r="P93">
        <v>69.04169193964205</v>
      </c>
      <c r="Q93">
        <v>5.2200000503011301</v>
      </c>
      <c r="R93">
        <v>8.526501561841247</v>
      </c>
      <c r="S93">
        <v>6.7052179412766737</v>
      </c>
      <c r="T93">
        <v>0</v>
      </c>
      <c r="U93">
        <v>292.42104372743512</v>
      </c>
      <c r="V93">
        <v>5.2645251798561148</v>
      </c>
      <c r="W93">
        <v>10.562575705157622</v>
      </c>
      <c r="X93">
        <v>37.473034001715973</v>
      </c>
      <c r="Y93">
        <v>0</v>
      </c>
      <c r="Z93">
        <v>4.9939955999999999</v>
      </c>
      <c r="AA93">
        <v>10.705230943060082</v>
      </c>
      <c r="AB93">
        <v>10.496600047945577</v>
      </c>
      <c r="AC93">
        <v>7.7616000482832233</v>
      </c>
      <c r="AD93">
        <v>9.2812720375358726</v>
      </c>
      <c r="AE93">
        <v>12.557578869470158</v>
      </c>
      <c r="AF93">
        <v>0</v>
      </c>
      <c r="AG93">
        <v>0</v>
      </c>
      <c r="AH93">
        <v>40.252267100399997</v>
      </c>
      <c r="AI93">
        <v>3.8796001448481361</v>
      </c>
      <c r="AJ93">
        <v>0</v>
      </c>
      <c r="AK93">
        <v>11.312558483228825</v>
      </c>
      <c r="AL93">
        <v>21.099650000000004</v>
      </c>
      <c r="AM93">
        <v>4.0144417889506094</v>
      </c>
      <c r="AN93">
        <v>0</v>
      </c>
      <c r="AO93">
        <v>6.7208399999999999</v>
      </c>
      <c r="AP93">
        <v>2.4400454368897937</v>
      </c>
      <c r="AQ93">
        <v>0</v>
      </c>
      <c r="AR93">
        <v>12.057200000000003</v>
      </c>
      <c r="AS93">
        <v>8.2008000484201542</v>
      </c>
      <c r="AT93">
        <v>0</v>
      </c>
      <c r="AU93">
        <v>0</v>
      </c>
      <c r="AV93">
        <v>0</v>
      </c>
      <c r="AW93">
        <v>1.5778652535878745E-2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882.65715134484958</v>
      </c>
      <c r="DN93">
        <v>28.990860834289368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165.03322388592238</v>
      </c>
      <c r="L94">
        <v>65.229915284634302</v>
      </c>
      <c r="M94">
        <v>0</v>
      </c>
      <c r="N94">
        <v>29.999573549000473</v>
      </c>
      <c r="O94">
        <v>50.381250150787544</v>
      </c>
      <c r="P94">
        <v>69.04169193964205</v>
      </c>
      <c r="Q94">
        <v>5.2200000503011301</v>
      </c>
      <c r="R94">
        <v>8.526501561841247</v>
      </c>
      <c r="S94">
        <v>6.7052179412766737</v>
      </c>
      <c r="T94">
        <v>0</v>
      </c>
      <c r="U94">
        <v>292.42104372743512</v>
      </c>
      <c r="V94">
        <v>5.2645251798561148</v>
      </c>
      <c r="W94">
        <v>10.562575705157622</v>
      </c>
      <c r="X94">
        <v>37.473034001715973</v>
      </c>
      <c r="Y94">
        <v>0</v>
      </c>
      <c r="Z94">
        <v>4.9939955999999999</v>
      </c>
      <c r="AA94">
        <v>10.705230943060082</v>
      </c>
      <c r="AB94">
        <v>10.496600047945577</v>
      </c>
      <c r="AC94">
        <v>7.7616000482832233</v>
      </c>
      <c r="AD94">
        <v>9.2812720375358726</v>
      </c>
      <c r="AE94">
        <v>12.557578869470158</v>
      </c>
      <c r="AF94">
        <v>0</v>
      </c>
      <c r="AG94">
        <v>0</v>
      </c>
      <c r="AH94">
        <v>40.252267100399997</v>
      </c>
      <c r="AI94">
        <v>3.8796001448481361</v>
      </c>
      <c r="AJ94">
        <v>0</v>
      </c>
      <c r="AK94">
        <v>11.312558483228825</v>
      </c>
      <c r="AL94">
        <v>21.099650000000004</v>
      </c>
      <c r="AM94">
        <v>4.0144417889506094</v>
      </c>
      <c r="AN94">
        <v>0</v>
      </c>
      <c r="AO94">
        <v>6.7208399999999999</v>
      </c>
      <c r="AP94">
        <v>2.4400454368897937</v>
      </c>
      <c r="AQ94">
        <v>0</v>
      </c>
      <c r="AR94">
        <v>12.057200000000003</v>
      </c>
      <c r="AS94">
        <v>8.2008000484201542</v>
      </c>
      <c r="AT94">
        <v>0</v>
      </c>
      <c r="AU94">
        <v>0</v>
      </c>
      <c r="AV94">
        <v>0</v>
      </c>
      <c r="AW94">
        <v>1.5778652535878745E-2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882.65715134484958</v>
      </c>
      <c r="DN94">
        <v>28.990860834289368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165.03322388592238</v>
      </c>
      <c r="L95">
        <v>65.229915284634302</v>
      </c>
      <c r="M95">
        <v>0</v>
      </c>
      <c r="N95">
        <v>29.999573549000473</v>
      </c>
      <c r="O95">
        <v>50.381250150787544</v>
      </c>
      <c r="P95">
        <v>69.04169193964205</v>
      </c>
      <c r="Q95">
        <v>5.2200000503011301</v>
      </c>
      <c r="R95">
        <v>8.526501561841247</v>
      </c>
      <c r="S95">
        <v>6.7052179412766737</v>
      </c>
      <c r="T95">
        <v>0</v>
      </c>
      <c r="U95">
        <v>292.42104372743512</v>
      </c>
      <c r="V95">
        <v>5.2645251798561148</v>
      </c>
      <c r="W95">
        <v>10.562575705157622</v>
      </c>
      <c r="X95">
        <v>37.473034001715973</v>
      </c>
      <c r="Y95">
        <v>0</v>
      </c>
      <c r="Z95">
        <v>3.3293304000000004</v>
      </c>
      <c r="AA95">
        <v>10.705230943060082</v>
      </c>
      <c r="AB95">
        <v>10.036103886848442</v>
      </c>
      <c r="AC95">
        <v>7.3809582818159223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39.796395026400006</v>
      </c>
      <c r="AI95">
        <v>3.8796001448481361</v>
      </c>
      <c r="AJ95">
        <v>0</v>
      </c>
      <c r="AK95">
        <v>11.312558483228825</v>
      </c>
      <c r="AL95">
        <v>20.952099999999998</v>
      </c>
      <c r="AM95">
        <v>4.0144417889506094</v>
      </c>
      <c r="AN95">
        <v>0</v>
      </c>
      <c r="AO95">
        <v>6.7208399999999999</v>
      </c>
      <c r="AP95">
        <v>2.4400454368897937</v>
      </c>
      <c r="AQ95">
        <v>0</v>
      </c>
      <c r="AR95">
        <v>12.057200000000003</v>
      </c>
      <c r="AS95">
        <v>8.2008000484201542</v>
      </c>
      <c r="AT95">
        <v>0</v>
      </c>
      <c r="AU95">
        <v>0</v>
      </c>
      <c r="AV95">
        <v>0</v>
      </c>
      <c r="AW95">
        <v>1.5778652535878745E-2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879.64679928763815</v>
      </c>
      <c r="DN95">
        <v>28.891987689936432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165.03322388592238</v>
      </c>
      <c r="L96">
        <v>65.229915284634302</v>
      </c>
      <c r="M96">
        <v>0</v>
      </c>
      <c r="N96">
        <v>29.999573549000473</v>
      </c>
      <c r="O96">
        <v>50.381250150787544</v>
      </c>
      <c r="P96">
        <v>69.04169193964205</v>
      </c>
      <c r="Q96">
        <v>5.2200000503011301</v>
      </c>
      <c r="R96">
        <v>8.526501561841247</v>
      </c>
      <c r="S96">
        <v>6.7052179412766737</v>
      </c>
      <c r="T96">
        <v>0</v>
      </c>
      <c r="U96">
        <v>292.42104372743512</v>
      </c>
      <c r="V96">
        <v>5.2645251798561148</v>
      </c>
      <c r="W96">
        <v>10.562575705157622</v>
      </c>
      <c r="X96">
        <v>37.473034001715973</v>
      </c>
      <c r="Y96">
        <v>0</v>
      </c>
      <c r="Z96">
        <v>3.3293304000000004</v>
      </c>
      <c r="AA96">
        <v>10.705230943060082</v>
      </c>
      <c r="AB96">
        <v>10.036103886848442</v>
      </c>
      <c r="AC96">
        <v>7.3809582818159223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39.796395026400006</v>
      </c>
      <c r="AI96">
        <v>3.8796001448481361</v>
      </c>
      <c r="AJ96">
        <v>0</v>
      </c>
      <c r="AK96">
        <v>11.312558483228825</v>
      </c>
      <c r="AL96">
        <v>20.952099999999998</v>
      </c>
      <c r="AM96">
        <v>4.0144417889506094</v>
      </c>
      <c r="AN96">
        <v>0</v>
      </c>
      <c r="AO96">
        <v>6.7208399999999999</v>
      </c>
      <c r="AP96">
        <v>2.4400454368897937</v>
      </c>
      <c r="AQ96">
        <v>0</v>
      </c>
      <c r="AR96">
        <v>12.057200000000003</v>
      </c>
      <c r="AS96">
        <v>8.2008000484201542</v>
      </c>
      <c r="AT96">
        <v>0</v>
      </c>
      <c r="AU96">
        <v>0</v>
      </c>
      <c r="AV96">
        <v>0</v>
      </c>
      <c r="AW96">
        <v>1.5778652535878745E-2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879.64679928763815</v>
      </c>
      <c r="DN96">
        <v>28.891987689936432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165.03322388592238</v>
      </c>
      <c r="L97">
        <v>65.229915284634302</v>
      </c>
      <c r="M97">
        <v>0</v>
      </c>
      <c r="N97">
        <v>29.999573549000473</v>
      </c>
      <c r="O97">
        <v>50.381250150787544</v>
      </c>
      <c r="P97">
        <v>69.04169193964205</v>
      </c>
      <c r="Q97">
        <v>5.2200000503011301</v>
      </c>
      <c r="R97">
        <v>8.526501561841247</v>
      </c>
      <c r="S97">
        <v>6.7052179412766737</v>
      </c>
      <c r="T97">
        <v>0</v>
      </c>
      <c r="U97">
        <v>292.42104372743512</v>
      </c>
      <c r="V97">
        <v>5.2645251798561148</v>
      </c>
      <c r="W97">
        <v>10.562575705157622</v>
      </c>
      <c r="X97">
        <v>37.473034001715973</v>
      </c>
      <c r="Y97">
        <v>0</v>
      </c>
      <c r="Z97">
        <v>3.3293304000000004</v>
      </c>
      <c r="AA97">
        <v>10.705230943060082</v>
      </c>
      <c r="AB97">
        <v>10.036103886848442</v>
      </c>
      <c r="AC97">
        <v>7.3809582818159223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39.796395026400006</v>
      </c>
      <c r="AI97">
        <v>3.8796001448481361</v>
      </c>
      <c r="AJ97">
        <v>0</v>
      </c>
      <c r="AK97">
        <v>11.312558483228825</v>
      </c>
      <c r="AL97">
        <v>20.952099999999998</v>
      </c>
      <c r="AM97">
        <v>4.0144417889506094</v>
      </c>
      <c r="AN97">
        <v>0</v>
      </c>
      <c r="AO97">
        <v>6.7208399999999999</v>
      </c>
      <c r="AP97">
        <v>2.4400454368897937</v>
      </c>
      <c r="AQ97">
        <v>0</v>
      </c>
      <c r="AR97">
        <v>12.057200000000003</v>
      </c>
      <c r="AS97">
        <v>8.2008000484201542</v>
      </c>
      <c r="AT97">
        <v>0</v>
      </c>
      <c r="AU97">
        <v>0</v>
      </c>
      <c r="AV97">
        <v>0</v>
      </c>
      <c r="AW97">
        <v>1.5778652535878745E-2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879.64679928763815</v>
      </c>
      <c r="DN97">
        <v>28.891987689936432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165.03322388592238</v>
      </c>
      <c r="L98">
        <v>65.229915284634302</v>
      </c>
      <c r="M98">
        <v>0</v>
      </c>
      <c r="N98">
        <v>29.999573549000473</v>
      </c>
      <c r="O98">
        <v>50.381250150787544</v>
      </c>
      <c r="P98">
        <v>69.04169193964205</v>
      </c>
      <c r="Q98">
        <v>5.2200000503011301</v>
      </c>
      <c r="R98">
        <v>8.526501561841247</v>
      </c>
      <c r="S98">
        <v>6.7052179412766737</v>
      </c>
      <c r="T98">
        <v>0</v>
      </c>
      <c r="U98">
        <v>292.42104372743512</v>
      </c>
      <c r="V98">
        <v>5.2645251798561148</v>
      </c>
      <c r="W98">
        <v>10.562575705157622</v>
      </c>
      <c r="X98">
        <v>37.473034001715973</v>
      </c>
      <c r="Y98">
        <v>0</v>
      </c>
      <c r="Z98">
        <v>3.3293304000000004</v>
      </c>
      <c r="AA98">
        <v>10.705230943060082</v>
      </c>
      <c r="AB98">
        <v>10.036103886848442</v>
      </c>
      <c r="AC98">
        <v>7.3809582818159223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39.796395026400006</v>
      </c>
      <c r="AI98">
        <v>3.8796001448481361</v>
      </c>
      <c r="AJ98">
        <v>0</v>
      </c>
      <c r="AK98">
        <v>11.312558483228825</v>
      </c>
      <c r="AL98">
        <v>20.952099999999998</v>
      </c>
      <c r="AM98">
        <v>4.0144417889506094</v>
      </c>
      <c r="AN98">
        <v>0</v>
      </c>
      <c r="AO98">
        <v>7.09422</v>
      </c>
      <c r="AP98">
        <v>2.4400454368897937</v>
      </c>
      <c r="AQ98">
        <v>0</v>
      </c>
      <c r="AR98">
        <v>12.057200000000003</v>
      </c>
      <c r="AS98">
        <v>8.2008000484201542</v>
      </c>
      <c r="AT98">
        <v>0</v>
      </c>
      <c r="AU98">
        <v>0</v>
      </c>
      <c r="AV98">
        <v>0</v>
      </c>
      <c r="AW98">
        <v>1.5778652535878745E-2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880.00830580363811</v>
      </c>
      <c r="DN98">
        <v>28.903861173936431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1.4520675519128748E-3</v>
      </c>
      <c r="H99">
        <f t="shared" si="2"/>
        <v>0</v>
      </c>
      <c r="I99">
        <f t="shared" si="2"/>
        <v>0</v>
      </c>
      <c r="J99">
        <f t="shared" si="2"/>
        <v>3.1063683558350667E-3</v>
      </c>
      <c r="K99">
        <f t="shared" si="2"/>
        <v>2.7325186641158639</v>
      </c>
      <c r="L99">
        <f t="shared" si="2"/>
        <v>1.1525911294513707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1.6570006065514096</v>
      </c>
      <c r="Q99">
        <f t="shared" si="2"/>
        <v>8.5817031095464846E-2</v>
      </c>
      <c r="R99">
        <f t="shared" si="2"/>
        <v>0.1761525581733922</v>
      </c>
      <c r="S99">
        <f t="shared" si="2"/>
        <v>0.10547686219482638</v>
      </c>
      <c r="T99">
        <f t="shared" si="2"/>
        <v>0</v>
      </c>
      <c r="U99">
        <f t="shared" si="2"/>
        <v>6.9987658126754635</v>
      </c>
      <c r="V99">
        <f t="shared" si="2"/>
        <v>7.8322603094244589E-2</v>
      </c>
      <c r="W99">
        <f t="shared" si="2"/>
        <v>0.17859330361852668</v>
      </c>
      <c r="X99">
        <f t="shared" si="2"/>
        <v>0.70971262886292708</v>
      </c>
      <c r="Y99">
        <f t="shared" si="2"/>
        <v>0</v>
      </c>
      <c r="Z99">
        <f t="shared" si="2"/>
        <v>8.5777197000000069E-2</v>
      </c>
      <c r="AA99">
        <f t="shared" si="2"/>
        <v>0.2563885956023349</v>
      </c>
      <c r="AB99">
        <f t="shared" si="2"/>
        <v>0.24224798176765366</v>
      </c>
      <c r="AC99">
        <f t="shared" si="2"/>
        <v>0.17828492406298393</v>
      </c>
      <c r="AD99">
        <f t="shared" si="2"/>
        <v>0.20182774099546699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0.95648109685560112</v>
      </c>
      <c r="AI99">
        <f t="shared" si="2"/>
        <v>0.1123315573015579</v>
      </c>
      <c r="AJ99">
        <f t="shared" si="2"/>
        <v>0</v>
      </c>
      <c r="AK99">
        <f t="shared" si="2"/>
        <v>0.26867326397668451</v>
      </c>
      <c r="AL99">
        <f t="shared" si="2"/>
        <v>0.45289734749999999</v>
      </c>
      <c r="AM99">
        <f t="shared" si="2"/>
        <v>6.8820790966553039E-2</v>
      </c>
      <c r="AN99">
        <f t="shared" si="2"/>
        <v>0</v>
      </c>
      <c r="AO99">
        <f t="shared" si="2"/>
        <v>0.16699420499999978</v>
      </c>
      <c r="AP99">
        <f t="shared" si="2"/>
        <v>5.2745648860767685E-2</v>
      </c>
      <c r="AQ99">
        <f t="shared" si="2"/>
        <v>0</v>
      </c>
      <c r="AR99">
        <f t="shared" si="2"/>
        <v>0.29273759999999976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7.100393641145433E-5</v>
      </c>
      <c r="AX99">
        <f t="shared" si="2"/>
        <v>6.4662091412260644E-3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19.025217000687931</v>
      </c>
      <c r="DN99">
        <f t="shared" si="3"/>
        <v>0.62489121022746996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1.7345749369273906</v>
      </c>
      <c r="H3">
        <v>0</v>
      </c>
      <c r="I3">
        <v>0</v>
      </c>
      <c r="J3">
        <v>3.7548177051258858</v>
      </c>
      <c r="K3">
        <v>9.4088854233755157</v>
      </c>
      <c r="L3">
        <v>578.49348468278686</v>
      </c>
      <c r="M3">
        <v>26.691599879021272</v>
      </c>
      <c r="N3">
        <v>36.243234793886195</v>
      </c>
      <c r="O3">
        <v>0</v>
      </c>
      <c r="P3">
        <v>42.740095010254606</v>
      </c>
      <c r="Q3">
        <v>6.3072000607776415</v>
      </c>
      <c r="R3">
        <v>13.005733277800418</v>
      </c>
      <c r="S3">
        <v>8.0949266730433909</v>
      </c>
      <c r="T3">
        <v>0</v>
      </c>
      <c r="U3">
        <v>64.236886701001481</v>
      </c>
      <c r="V3">
        <v>4.3723920863309358</v>
      </c>
      <c r="W3">
        <v>13.406242242383593</v>
      </c>
      <c r="X3">
        <v>45.254524675077072</v>
      </c>
      <c r="Y3">
        <v>0</v>
      </c>
      <c r="Z3">
        <v>4.0216500000000011</v>
      </c>
      <c r="AA3">
        <v>12.929271077146673</v>
      </c>
      <c r="AB3">
        <v>12.122759863322539</v>
      </c>
      <c r="AC3">
        <v>8.9169461988419361</v>
      </c>
      <c r="AD3">
        <v>11.186279906504897</v>
      </c>
      <c r="AE3">
        <v>15.166195283901363</v>
      </c>
      <c r="AF3">
        <v>4.9610002232712764</v>
      </c>
      <c r="AG3">
        <v>10.776155403776981</v>
      </c>
      <c r="AH3">
        <v>48.085310436000007</v>
      </c>
      <c r="AI3">
        <v>4.6872001750005614</v>
      </c>
      <c r="AJ3">
        <v>0</v>
      </c>
      <c r="AK3">
        <v>0</v>
      </c>
      <c r="AL3">
        <v>0</v>
      </c>
      <c r="AM3">
        <v>4.8491042282362642</v>
      </c>
      <c r="AN3">
        <v>1.0521411528816682</v>
      </c>
      <c r="AO3">
        <v>8.1179279999999991</v>
      </c>
      <c r="AP3">
        <v>2.3581594177873919</v>
      </c>
      <c r="AQ3">
        <v>7.4227198737518529</v>
      </c>
      <c r="AR3">
        <v>14.564100000000003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1002.1569124556447</v>
      </c>
      <c r="DN3">
        <v>32.91575674250727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1.7345749369273906</v>
      </c>
      <c r="H4">
        <v>0</v>
      </c>
      <c r="I4">
        <v>0</v>
      </c>
      <c r="J4">
        <v>3.7548177051258858</v>
      </c>
      <c r="K4">
        <v>9.4088854233755157</v>
      </c>
      <c r="L4">
        <v>578.49348468278686</v>
      </c>
      <c r="M4">
        <v>26.691599879021272</v>
      </c>
      <c r="N4">
        <v>36.243234793886195</v>
      </c>
      <c r="O4">
        <v>0</v>
      </c>
      <c r="P4">
        <v>42.740095010254606</v>
      </c>
      <c r="Q4">
        <v>6.3072000607776415</v>
      </c>
      <c r="R4">
        <v>13.005733277800418</v>
      </c>
      <c r="S4">
        <v>8.0949266730433909</v>
      </c>
      <c r="T4">
        <v>0</v>
      </c>
      <c r="U4">
        <v>64.236886701001481</v>
      </c>
      <c r="V4">
        <v>4.3723920863309358</v>
      </c>
      <c r="W4">
        <v>13.406242242383593</v>
      </c>
      <c r="X4">
        <v>45.254524675077072</v>
      </c>
      <c r="Y4">
        <v>0</v>
      </c>
      <c r="Z4">
        <v>4.0216500000000011</v>
      </c>
      <c r="AA4">
        <v>12.929271077146673</v>
      </c>
      <c r="AB4">
        <v>12.122759863322539</v>
      </c>
      <c r="AC4">
        <v>8.9169461988419361</v>
      </c>
      <c r="AD4">
        <v>11.186279906504897</v>
      </c>
      <c r="AE4">
        <v>15.166195283901363</v>
      </c>
      <c r="AF4">
        <v>4.9610002232712764</v>
      </c>
      <c r="AG4">
        <v>10.776155403776981</v>
      </c>
      <c r="AH4">
        <v>48.085310436000007</v>
      </c>
      <c r="AI4">
        <v>4.6872001750005614</v>
      </c>
      <c r="AJ4">
        <v>0</v>
      </c>
      <c r="AK4">
        <v>13.664222828175555</v>
      </c>
      <c r="AL4">
        <v>0</v>
      </c>
      <c r="AM4">
        <v>4.8491042282362642</v>
      </c>
      <c r="AN4">
        <v>1.0521411528816682</v>
      </c>
      <c r="AO4">
        <v>8.1179279999999991</v>
      </c>
      <c r="AP4">
        <v>2.3581594177873919</v>
      </c>
      <c r="AQ4">
        <v>7.4227198737518529</v>
      </c>
      <c r="AR4">
        <v>14.564100000000003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1015.3866128770768</v>
      </c>
      <c r="DN4">
        <v>33.350279149250895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1.7345749369273906</v>
      </c>
      <c r="H5">
        <v>0</v>
      </c>
      <c r="I5">
        <v>0</v>
      </c>
      <c r="J5">
        <v>3.7548177051258858</v>
      </c>
      <c r="K5">
        <v>9.4088854233755157</v>
      </c>
      <c r="L5">
        <v>578.49348468278686</v>
      </c>
      <c r="M5">
        <v>26.691599879021272</v>
      </c>
      <c r="N5">
        <v>36.243234793886195</v>
      </c>
      <c r="O5">
        <v>0</v>
      </c>
      <c r="P5">
        <v>42.740095010254606</v>
      </c>
      <c r="Q5">
        <v>6.3072000607776415</v>
      </c>
      <c r="R5">
        <v>13.005733277800418</v>
      </c>
      <c r="S5">
        <v>8.0949266730433909</v>
      </c>
      <c r="T5">
        <v>0</v>
      </c>
      <c r="U5">
        <v>64.236886701001481</v>
      </c>
      <c r="V5">
        <v>4.3723920863309358</v>
      </c>
      <c r="W5">
        <v>13.406242242383593</v>
      </c>
      <c r="X5">
        <v>45.254524675077072</v>
      </c>
      <c r="Y5">
        <v>0</v>
      </c>
      <c r="Z5">
        <v>4.0216500000000011</v>
      </c>
      <c r="AA5">
        <v>12.929271077146673</v>
      </c>
      <c r="AB5">
        <v>12.122759863322539</v>
      </c>
      <c r="AC5">
        <v>8.9169461988419361</v>
      </c>
      <c r="AD5">
        <v>11.186279906504897</v>
      </c>
      <c r="AE5">
        <v>15.166195283901363</v>
      </c>
      <c r="AF5">
        <v>4.9610002232712764</v>
      </c>
      <c r="AG5">
        <v>10.776155403776981</v>
      </c>
      <c r="AH5">
        <v>48.085310436000007</v>
      </c>
      <c r="AI5">
        <v>4.6872001750005614</v>
      </c>
      <c r="AJ5">
        <v>0</v>
      </c>
      <c r="AK5">
        <v>13.664222828175555</v>
      </c>
      <c r="AL5">
        <v>0</v>
      </c>
      <c r="AM5">
        <v>4.8491042282362642</v>
      </c>
      <c r="AN5">
        <v>1.0521411528816682</v>
      </c>
      <c r="AO5">
        <v>8.1179279999999991</v>
      </c>
      <c r="AP5">
        <v>2.3581594177873919</v>
      </c>
      <c r="AQ5">
        <v>7.4227198737518529</v>
      </c>
      <c r="AR5">
        <v>14.564100000000003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1015.3866128770768</v>
      </c>
      <c r="DN5">
        <v>33.350279149250895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1.7345749369273906</v>
      </c>
      <c r="H6">
        <v>0</v>
      </c>
      <c r="I6">
        <v>0</v>
      </c>
      <c r="J6">
        <v>3.7548177051258858</v>
      </c>
      <c r="K6">
        <v>9.4088854233755157</v>
      </c>
      <c r="L6">
        <v>578.49348468278686</v>
      </c>
      <c r="M6">
        <v>26.691599879021272</v>
      </c>
      <c r="N6">
        <v>36.243234793886195</v>
      </c>
      <c r="O6">
        <v>0</v>
      </c>
      <c r="P6">
        <v>42.740095010254606</v>
      </c>
      <c r="Q6">
        <v>6.3072000607776415</v>
      </c>
      <c r="R6">
        <v>13.005733277800418</v>
      </c>
      <c r="S6">
        <v>8.0949266730433909</v>
      </c>
      <c r="T6">
        <v>0</v>
      </c>
      <c r="U6">
        <v>64.236886701001481</v>
      </c>
      <c r="V6">
        <v>4.3723920863309358</v>
      </c>
      <c r="W6">
        <v>13.406242242383593</v>
      </c>
      <c r="X6">
        <v>45.254524675077072</v>
      </c>
      <c r="Y6">
        <v>0</v>
      </c>
      <c r="Z6">
        <v>4.0216500000000011</v>
      </c>
      <c r="AA6">
        <v>12.929271077146673</v>
      </c>
      <c r="AB6">
        <v>12.122759863322539</v>
      </c>
      <c r="AC6">
        <v>8.9169461988419361</v>
      </c>
      <c r="AD6">
        <v>11.186279906504897</v>
      </c>
      <c r="AE6">
        <v>15.166195283901363</v>
      </c>
      <c r="AF6">
        <v>4.9610002232712764</v>
      </c>
      <c r="AG6">
        <v>10.776155403776981</v>
      </c>
      <c r="AH6">
        <v>48.085310436000007</v>
      </c>
      <c r="AI6">
        <v>4.6872001750005614</v>
      </c>
      <c r="AJ6">
        <v>0</v>
      </c>
      <c r="AK6">
        <v>13.664222828175555</v>
      </c>
      <c r="AL6">
        <v>0</v>
      </c>
      <c r="AM6">
        <v>4.8491042282362642</v>
      </c>
      <c r="AN6">
        <v>1.0521411528816682</v>
      </c>
      <c r="AO6">
        <v>8.1179279999999991</v>
      </c>
      <c r="AP6">
        <v>2.3581594177873919</v>
      </c>
      <c r="AQ6">
        <v>7.4227198737518529</v>
      </c>
      <c r="AR6">
        <v>14.564100000000003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1015.3866128770768</v>
      </c>
      <c r="DN6">
        <v>33.350279149250895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7.879826965620837E-2</v>
      </c>
      <c r="H7">
        <v>0</v>
      </c>
      <c r="I7">
        <v>0</v>
      </c>
      <c r="J7">
        <v>0</v>
      </c>
      <c r="K7">
        <v>8.409982114854607</v>
      </c>
      <c r="L7">
        <v>520.29512667810172</v>
      </c>
      <c r="M7">
        <v>26.691599879021272</v>
      </c>
      <c r="N7">
        <v>36.243234793886195</v>
      </c>
      <c r="O7">
        <v>0</v>
      </c>
      <c r="P7">
        <v>42.740095010254606</v>
      </c>
      <c r="Q7">
        <v>3.1121799156953056</v>
      </c>
      <c r="R7">
        <v>12.821205940144655</v>
      </c>
      <c r="S7">
        <v>3.804766150189185</v>
      </c>
      <c r="T7">
        <v>0</v>
      </c>
      <c r="U7">
        <v>64.236886701001481</v>
      </c>
      <c r="V7">
        <v>5.2456738489208634</v>
      </c>
      <c r="W7">
        <v>12.941944048669704</v>
      </c>
      <c r="X7">
        <v>45.254524675077072</v>
      </c>
      <c r="Y7">
        <v>0</v>
      </c>
      <c r="Z7">
        <v>4.0216500000000011</v>
      </c>
      <c r="AA7">
        <v>12.929271077146673</v>
      </c>
      <c r="AB7">
        <v>12.122759863322539</v>
      </c>
      <c r="AC7">
        <v>8.9169461988419361</v>
      </c>
      <c r="AD7">
        <v>11.186279906504897</v>
      </c>
      <c r="AE7">
        <v>15.166195283901363</v>
      </c>
      <c r="AF7">
        <v>4.9610002232712764</v>
      </c>
      <c r="AG7">
        <v>10.776155403776981</v>
      </c>
      <c r="AH7">
        <v>48.085310436000007</v>
      </c>
      <c r="AI7">
        <v>4.921560052500169</v>
      </c>
      <c r="AJ7">
        <v>0</v>
      </c>
      <c r="AK7">
        <v>13.664222828175555</v>
      </c>
      <c r="AL7">
        <v>0</v>
      </c>
      <c r="AM7">
        <v>4.8491042282362642</v>
      </c>
      <c r="AN7">
        <v>1.0521411528816682</v>
      </c>
      <c r="AO7">
        <v>8.1179279999999991</v>
      </c>
      <c r="AP7">
        <v>2.3581594177873919</v>
      </c>
      <c r="AQ7">
        <v>7.4227198737518529</v>
      </c>
      <c r="AR7">
        <v>14.564100000000003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946.02958372413138</v>
      </c>
      <c r="DN7">
        <v>31.073088057376555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7.6580904480898626</v>
      </c>
      <c r="L8">
        <v>537.88145790716567</v>
      </c>
      <c r="M8">
        <v>26.691599879021272</v>
      </c>
      <c r="N8">
        <v>36.243234793886195</v>
      </c>
      <c r="O8">
        <v>0</v>
      </c>
      <c r="P8">
        <v>42.740095010254606</v>
      </c>
      <c r="Q8">
        <v>3.1121799156953056</v>
      </c>
      <c r="R8">
        <v>12.821205940144655</v>
      </c>
      <c r="S8">
        <v>3.5569727066665138</v>
      </c>
      <c r="T8">
        <v>0</v>
      </c>
      <c r="U8">
        <v>64.236886701001481</v>
      </c>
      <c r="V8">
        <v>5.2456738489208634</v>
      </c>
      <c r="W8">
        <v>12.941944048669704</v>
      </c>
      <c r="X8">
        <v>45.254524675077072</v>
      </c>
      <c r="Y8">
        <v>0</v>
      </c>
      <c r="Z8">
        <v>4.0216500000000011</v>
      </c>
      <c r="AA8">
        <v>12.929271077146673</v>
      </c>
      <c r="AB8">
        <v>12.122759863322539</v>
      </c>
      <c r="AC8">
        <v>8.9169461988419361</v>
      </c>
      <c r="AD8">
        <v>11.186279906504897</v>
      </c>
      <c r="AE8">
        <v>15.166195283901363</v>
      </c>
      <c r="AF8">
        <v>4.9610002232712764</v>
      </c>
      <c r="AG8">
        <v>10.776155403776981</v>
      </c>
      <c r="AH8">
        <v>48.085310436000007</v>
      </c>
      <c r="AI8">
        <v>4.921560052500169</v>
      </c>
      <c r="AJ8">
        <v>0</v>
      </c>
      <c r="AK8">
        <v>13.664222828175555</v>
      </c>
      <c r="AL8">
        <v>0</v>
      </c>
      <c r="AM8">
        <v>4.8491042282362642</v>
      </c>
      <c r="AN8">
        <v>1.0521411528816682</v>
      </c>
      <c r="AO8">
        <v>8.1179279999999991</v>
      </c>
      <c r="AP8">
        <v>2.3581594177873919</v>
      </c>
      <c r="AQ8">
        <v>7.4227198737518529</v>
      </c>
      <c r="AR8">
        <v>14.564100000000003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962.01242913792601</v>
      </c>
      <c r="DN8">
        <v>31.598090492702237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6.9745525692128201</v>
      </c>
      <c r="L9">
        <v>520.29512667810172</v>
      </c>
      <c r="M9">
        <v>26.691599879021272</v>
      </c>
      <c r="N9">
        <v>36.243234793886195</v>
      </c>
      <c r="O9">
        <v>0</v>
      </c>
      <c r="P9">
        <v>42.740095010254606</v>
      </c>
      <c r="Q9">
        <v>3.6510943520850172</v>
      </c>
      <c r="R9">
        <v>12.821205940144655</v>
      </c>
      <c r="S9">
        <v>4.2709983170785808</v>
      </c>
      <c r="T9">
        <v>0</v>
      </c>
      <c r="U9">
        <v>64.236886701001481</v>
      </c>
      <c r="V9">
        <v>5.2456738489208634</v>
      </c>
      <c r="W9">
        <v>12.941944048669704</v>
      </c>
      <c r="X9">
        <v>45.254524675077072</v>
      </c>
      <c r="Y9">
        <v>0</v>
      </c>
      <c r="Z9">
        <v>4.0216500000000011</v>
      </c>
      <c r="AA9">
        <v>12.929271077146673</v>
      </c>
      <c r="AB9">
        <v>12.122759863322539</v>
      </c>
      <c r="AC9">
        <v>8.9169461988419361</v>
      </c>
      <c r="AD9">
        <v>11.186279906504897</v>
      </c>
      <c r="AE9">
        <v>15.166195283901363</v>
      </c>
      <c r="AF9">
        <v>4.9610002232712764</v>
      </c>
      <c r="AG9">
        <v>10.776155403776981</v>
      </c>
      <c r="AH9">
        <v>48.085310436000007</v>
      </c>
      <c r="AI9">
        <v>4.921560052500169</v>
      </c>
      <c r="AJ9">
        <v>0</v>
      </c>
      <c r="AK9">
        <v>13.664222828175555</v>
      </c>
      <c r="AL9">
        <v>0</v>
      </c>
      <c r="AM9">
        <v>4.8491042282362642</v>
      </c>
      <c r="AN9">
        <v>1.0521411528816682</v>
      </c>
      <c r="AO9">
        <v>8.1179279999999991</v>
      </c>
      <c r="AP9">
        <v>2.3581594177873919</v>
      </c>
      <c r="AQ9">
        <v>7.4227198737518529</v>
      </c>
      <c r="AR9">
        <v>15.918900000000002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946.84850871230515</v>
      </c>
      <c r="DN9">
        <v>31.099881857184016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6.2910146903357784</v>
      </c>
      <c r="L10">
        <v>520.29512667810172</v>
      </c>
      <c r="M10">
        <v>26.691599879021272</v>
      </c>
      <c r="N10">
        <v>36.243234793886195</v>
      </c>
      <c r="O10">
        <v>0</v>
      </c>
      <c r="P10">
        <v>42.740095010254606</v>
      </c>
      <c r="Q10">
        <v>3.6510943520850172</v>
      </c>
      <c r="R10">
        <v>12.821205940144655</v>
      </c>
      <c r="S10">
        <v>4.2709983170785808</v>
      </c>
      <c r="T10">
        <v>0</v>
      </c>
      <c r="U10">
        <v>64.236886701001481</v>
      </c>
      <c r="V10">
        <v>5.2456738489208634</v>
      </c>
      <c r="W10">
        <v>12.941944048669704</v>
      </c>
      <c r="X10">
        <v>45.254524675077072</v>
      </c>
      <c r="Y10">
        <v>0</v>
      </c>
      <c r="Z10">
        <v>4.0216500000000011</v>
      </c>
      <c r="AA10">
        <v>12.929271077146673</v>
      </c>
      <c r="AB10">
        <v>12.122759863322539</v>
      </c>
      <c r="AC10">
        <v>8.9169461988419361</v>
      </c>
      <c r="AD10">
        <v>11.186279906504897</v>
      </c>
      <c r="AE10">
        <v>15.166195283901363</v>
      </c>
      <c r="AF10">
        <v>4.9610002232712764</v>
      </c>
      <c r="AG10">
        <v>10.776155403776981</v>
      </c>
      <c r="AH10">
        <v>48.085310436000007</v>
      </c>
      <c r="AI10">
        <v>4.921560052500169</v>
      </c>
      <c r="AJ10">
        <v>0</v>
      </c>
      <c r="AK10">
        <v>13.664222828175555</v>
      </c>
      <c r="AL10">
        <v>0</v>
      </c>
      <c r="AM10">
        <v>4.8491042282362642</v>
      </c>
      <c r="AN10">
        <v>1.0521411528816682</v>
      </c>
      <c r="AO10">
        <v>8.1179279999999991</v>
      </c>
      <c r="AP10">
        <v>2.3581594177873919</v>
      </c>
      <c r="AQ10">
        <v>7.4227198737518529</v>
      </c>
      <c r="AR10">
        <v>15.918900000000002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946.18670733797626</v>
      </c>
      <c r="DN10">
        <v>31.078145352635723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5.1686513579746762</v>
      </c>
      <c r="L11">
        <v>520.29512667810172</v>
      </c>
      <c r="M11">
        <v>26.691599879021272</v>
      </c>
      <c r="N11">
        <v>36.243234793886195</v>
      </c>
      <c r="O11">
        <v>0</v>
      </c>
      <c r="P11">
        <v>42.740095010254606</v>
      </c>
      <c r="Q11">
        <v>3.487085278454916</v>
      </c>
      <c r="R11">
        <v>9.6949581659037332</v>
      </c>
      <c r="S11">
        <v>4.2622385900858086</v>
      </c>
      <c r="T11">
        <v>0</v>
      </c>
      <c r="U11">
        <v>64.236886701001481</v>
      </c>
      <c r="V11">
        <v>5.2456738489208634</v>
      </c>
      <c r="W11">
        <v>12.941944048669704</v>
      </c>
      <c r="X11">
        <v>45.254524675077072</v>
      </c>
      <c r="Y11">
        <v>0</v>
      </c>
      <c r="Z11">
        <v>4.0216500000000011</v>
      </c>
      <c r="AA11">
        <v>12.929271077146673</v>
      </c>
      <c r="AB11">
        <v>12.122759863322539</v>
      </c>
      <c r="AC11">
        <v>8.9169461988419361</v>
      </c>
      <c r="AD11">
        <v>11.186279906504897</v>
      </c>
      <c r="AE11">
        <v>15.166195283901363</v>
      </c>
      <c r="AF11">
        <v>4.9610002232712764</v>
      </c>
      <c r="AG11">
        <v>10.776155403776981</v>
      </c>
      <c r="AH11">
        <v>48.085310436000007</v>
      </c>
      <c r="AI11">
        <v>0.97650021875070236</v>
      </c>
      <c r="AJ11">
        <v>0</v>
      </c>
      <c r="AK11">
        <v>13.664222828175555</v>
      </c>
      <c r="AL11">
        <v>0</v>
      </c>
      <c r="AM11">
        <v>4.8491042282362642</v>
      </c>
      <c r="AN11">
        <v>1.0521411528816682</v>
      </c>
      <c r="AO11">
        <v>8.1179279999999991</v>
      </c>
      <c r="AP11">
        <v>2.3581594177873919</v>
      </c>
      <c r="AQ11">
        <v>7.4227198737518529</v>
      </c>
      <c r="AR11">
        <v>14.564100000000003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936.77460115257247</v>
      </c>
      <c r="DN11">
        <v>30.769011797065257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5.1686513579746762</v>
      </c>
      <c r="L12">
        <v>520.29512667810172</v>
      </c>
      <c r="M12">
        <v>26.691599879021272</v>
      </c>
      <c r="N12">
        <v>36.243234793886195</v>
      </c>
      <c r="O12">
        <v>0</v>
      </c>
      <c r="P12">
        <v>42.740095010254606</v>
      </c>
      <c r="Q12">
        <v>3.487085278454916</v>
      </c>
      <c r="R12">
        <v>8.7125422333366291</v>
      </c>
      <c r="S12">
        <v>4.2622385900858086</v>
      </c>
      <c r="T12">
        <v>0</v>
      </c>
      <c r="U12">
        <v>64.236886701001481</v>
      </c>
      <c r="V12">
        <v>5.2456738489208634</v>
      </c>
      <c r="W12">
        <v>8.7913893646815193</v>
      </c>
      <c r="X12">
        <v>45.254524675077072</v>
      </c>
      <c r="Y12">
        <v>0</v>
      </c>
      <c r="Z12">
        <v>4.0216500000000011</v>
      </c>
      <c r="AA12">
        <v>12.929271077146673</v>
      </c>
      <c r="AB12">
        <v>12.122759863322539</v>
      </c>
      <c r="AC12">
        <v>8.9169461988419361</v>
      </c>
      <c r="AD12">
        <v>11.186279906504897</v>
      </c>
      <c r="AE12">
        <v>15.166195283901363</v>
      </c>
      <c r="AF12">
        <v>4.9610002232712764</v>
      </c>
      <c r="AG12">
        <v>10.776155403776981</v>
      </c>
      <c r="AH12">
        <v>48.085310436000007</v>
      </c>
      <c r="AI12">
        <v>0.97650021875070236</v>
      </c>
      <c r="AJ12">
        <v>0</v>
      </c>
      <c r="AK12">
        <v>13.664222828175555</v>
      </c>
      <c r="AL12">
        <v>0</v>
      </c>
      <c r="AM12">
        <v>4.8491042282362642</v>
      </c>
      <c r="AN12">
        <v>1.0521411528816682</v>
      </c>
      <c r="AO12">
        <v>8.1179279999999991</v>
      </c>
      <c r="AP12">
        <v>2.3581594177873919</v>
      </c>
      <c r="AQ12">
        <v>7.4227198737518529</v>
      </c>
      <c r="AR12">
        <v>14.564100000000003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931.8048117610258</v>
      </c>
      <c r="DN12">
        <v>30.605830572056728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5.1686513579746762</v>
      </c>
      <c r="L13">
        <v>520.29512667810172</v>
      </c>
      <c r="M13">
        <v>26.691599879021272</v>
      </c>
      <c r="N13">
        <v>36.243234793886195</v>
      </c>
      <c r="O13">
        <v>0</v>
      </c>
      <c r="P13">
        <v>42.740095010254606</v>
      </c>
      <c r="Q13">
        <v>3.5789090510466282</v>
      </c>
      <c r="R13">
        <v>8.7125422333366291</v>
      </c>
      <c r="S13">
        <v>4.3356858347733711</v>
      </c>
      <c r="T13">
        <v>0</v>
      </c>
      <c r="U13">
        <v>64.236886701001481</v>
      </c>
      <c r="V13">
        <v>5.2456738489208634</v>
      </c>
      <c r="W13">
        <v>8.7913893646815193</v>
      </c>
      <c r="X13">
        <v>45.254524675077072</v>
      </c>
      <c r="Y13">
        <v>0</v>
      </c>
      <c r="Z13">
        <v>4.0216500000000011</v>
      </c>
      <c r="AA13">
        <v>12.929271077146673</v>
      </c>
      <c r="AB13">
        <v>12.122759863322539</v>
      </c>
      <c r="AC13">
        <v>8.9169461988419361</v>
      </c>
      <c r="AD13">
        <v>11.186279906504897</v>
      </c>
      <c r="AE13">
        <v>15.166195283901363</v>
      </c>
      <c r="AF13">
        <v>4.9610002232712764</v>
      </c>
      <c r="AG13">
        <v>10.776155403776981</v>
      </c>
      <c r="AH13">
        <v>48.085310436000007</v>
      </c>
      <c r="AI13">
        <v>4.921560052500169</v>
      </c>
      <c r="AJ13">
        <v>0</v>
      </c>
      <c r="AK13">
        <v>13.664222828175555</v>
      </c>
      <c r="AL13">
        <v>0</v>
      </c>
      <c r="AM13">
        <v>4.8491042282362642</v>
      </c>
      <c r="AN13">
        <v>1.0521411528816682</v>
      </c>
      <c r="AO13">
        <v>8.1179279999999991</v>
      </c>
      <c r="AP13">
        <v>2.3581594177873919</v>
      </c>
      <c r="AQ13">
        <v>7.4227198737518529</v>
      </c>
      <c r="AR13">
        <v>14.564100000000003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935.7844499640928</v>
      </c>
      <c r="DN13">
        <v>30.736523220018281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5.1319916220518627</v>
      </c>
      <c r="L14">
        <v>480.52372653522986</v>
      </c>
      <c r="M14">
        <v>26.691599879021272</v>
      </c>
      <c r="N14">
        <v>36.243234793886195</v>
      </c>
      <c r="O14">
        <v>0</v>
      </c>
      <c r="P14">
        <v>42.740095010254606</v>
      </c>
      <c r="Q14">
        <v>3.4061668380952317</v>
      </c>
      <c r="R14">
        <v>8.7125422333366291</v>
      </c>
      <c r="S14">
        <v>4.2360269734101843</v>
      </c>
      <c r="T14">
        <v>0</v>
      </c>
      <c r="U14">
        <v>64.236886701001481</v>
      </c>
      <c r="V14">
        <v>3.0656758633093522</v>
      </c>
      <c r="W14">
        <v>8.7913893646815193</v>
      </c>
      <c r="X14">
        <v>45.254524675077072</v>
      </c>
      <c r="Y14">
        <v>0</v>
      </c>
      <c r="Z14">
        <v>4.0216500000000011</v>
      </c>
      <c r="AA14">
        <v>12.929271077146673</v>
      </c>
      <c r="AB14">
        <v>12.122759863322539</v>
      </c>
      <c r="AC14">
        <v>8.9169461988419361</v>
      </c>
      <c r="AD14">
        <v>11.186279906504897</v>
      </c>
      <c r="AE14">
        <v>15.166195283901363</v>
      </c>
      <c r="AF14">
        <v>4.9610002232712764</v>
      </c>
      <c r="AG14">
        <v>10.776155403776981</v>
      </c>
      <c r="AH14">
        <v>48.085310436000007</v>
      </c>
      <c r="AI14">
        <v>4.921560052500169</v>
      </c>
      <c r="AJ14">
        <v>0</v>
      </c>
      <c r="AK14">
        <v>13.664222828175555</v>
      </c>
      <c r="AL14">
        <v>0</v>
      </c>
      <c r="AM14">
        <v>4.8491042282362642</v>
      </c>
      <c r="AN14">
        <v>1.0521411528816682</v>
      </c>
      <c r="AO14">
        <v>8.1179279999999991</v>
      </c>
      <c r="AP14">
        <v>2.3581594177873919</v>
      </c>
      <c r="AQ14">
        <v>7.4227198737518529</v>
      </c>
      <c r="AR14">
        <v>14.564100000000003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894.86785244255645</v>
      </c>
      <c r="DN14">
        <v>29.392661802833931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5.142461412754896</v>
      </c>
      <c r="L15">
        <v>462.37463270683605</v>
      </c>
      <c r="M15">
        <v>26.69093207643742</v>
      </c>
      <c r="N15">
        <v>36.243234793886195</v>
      </c>
      <c r="O15">
        <v>0</v>
      </c>
      <c r="P15">
        <v>42.740095010254606</v>
      </c>
      <c r="Q15">
        <v>3.6434935002267017</v>
      </c>
      <c r="R15">
        <v>6.9213140983353245</v>
      </c>
      <c r="S15">
        <v>4.3140746502594176</v>
      </c>
      <c r="T15">
        <v>0</v>
      </c>
      <c r="U15">
        <v>64.236886701001481</v>
      </c>
      <c r="V15">
        <v>1.9552723741007192</v>
      </c>
      <c r="W15">
        <v>7.1795053011849719</v>
      </c>
      <c r="X15">
        <v>45.254524675077072</v>
      </c>
      <c r="Y15">
        <v>0</v>
      </c>
      <c r="Z15">
        <v>4.0216500000000011</v>
      </c>
      <c r="AA15">
        <v>12.929271077146673</v>
      </c>
      <c r="AB15">
        <v>12.122759863322539</v>
      </c>
      <c r="AC15">
        <v>8.9169461988419361</v>
      </c>
      <c r="AD15">
        <v>11.186279906504897</v>
      </c>
      <c r="AE15">
        <v>15.166195283901363</v>
      </c>
      <c r="AF15">
        <v>4.9610002232712764</v>
      </c>
      <c r="AG15">
        <v>10.776155403776981</v>
      </c>
      <c r="AH15">
        <v>48.085310436000007</v>
      </c>
      <c r="AI15">
        <v>4.921560052500169</v>
      </c>
      <c r="AJ15">
        <v>0</v>
      </c>
      <c r="AK15">
        <v>13.664222828175555</v>
      </c>
      <c r="AL15">
        <v>0</v>
      </c>
      <c r="AM15">
        <v>4.8491042282362642</v>
      </c>
      <c r="AN15">
        <v>1.0521411528816682</v>
      </c>
      <c r="AO15">
        <v>8.1179279999999991</v>
      </c>
      <c r="AP15">
        <v>2.3581594177873919</v>
      </c>
      <c r="AQ15">
        <v>7.4227198737518529</v>
      </c>
      <c r="AR15">
        <v>14.564100000000003</v>
      </c>
      <c r="AS15">
        <v>9.9048000584811184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873.04095984663388</v>
      </c>
      <c r="DN15">
        <v>28.675771458300545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5.142461412754896</v>
      </c>
      <c r="L16">
        <v>374.44297656151639</v>
      </c>
      <c r="M16">
        <v>26.69093207643742</v>
      </c>
      <c r="N16">
        <v>36.243234793886195</v>
      </c>
      <c r="O16">
        <v>0</v>
      </c>
      <c r="P16">
        <v>42.740095010254606</v>
      </c>
      <c r="Q16">
        <v>3.6434935002267017</v>
      </c>
      <c r="R16">
        <v>6.9213140983353245</v>
      </c>
      <c r="S16">
        <v>4.3140746502594176</v>
      </c>
      <c r="T16">
        <v>0</v>
      </c>
      <c r="U16">
        <v>64.236886701001481</v>
      </c>
      <c r="V16">
        <v>1.9552723741007192</v>
      </c>
      <c r="W16">
        <v>7.1795053011849719</v>
      </c>
      <c r="X16">
        <v>29.980718033620388</v>
      </c>
      <c r="Y16">
        <v>0</v>
      </c>
      <c r="Z16">
        <v>4.0216500000000011</v>
      </c>
      <c r="AA16">
        <v>12.929271077146673</v>
      </c>
      <c r="AB16">
        <v>12.122759863322539</v>
      </c>
      <c r="AC16">
        <v>8.9169461988419361</v>
      </c>
      <c r="AD16">
        <v>11.186279906504897</v>
      </c>
      <c r="AE16">
        <v>15.166195283901363</v>
      </c>
      <c r="AF16">
        <v>4.9610002232712764</v>
      </c>
      <c r="AG16">
        <v>10.776155403776981</v>
      </c>
      <c r="AH16">
        <v>48.085310436000007</v>
      </c>
      <c r="AI16">
        <v>4.921560052500169</v>
      </c>
      <c r="AJ16">
        <v>0</v>
      </c>
      <c r="AK16">
        <v>13.664222828175555</v>
      </c>
      <c r="AL16">
        <v>0</v>
      </c>
      <c r="AM16">
        <v>4.8491042282362642</v>
      </c>
      <c r="AN16">
        <v>1.0521411528816682</v>
      </c>
      <c r="AO16">
        <v>8.1179279999999991</v>
      </c>
      <c r="AP16">
        <v>2.3581594177873919</v>
      </c>
      <c r="AQ16">
        <v>7.4227198737518529</v>
      </c>
      <c r="AR16">
        <v>14.564100000000003</v>
      </c>
      <c r="AS16">
        <v>9.9048000584811184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773.11790067521986</v>
      </c>
      <c r="DN16">
        <v>25.393367842938332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5.142461412754896</v>
      </c>
      <c r="L17">
        <v>314.94323180451369</v>
      </c>
      <c r="M17">
        <v>26.69093207643742</v>
      </c>
      <c r="N17">
        <v>36.243234793886195</v>
      </c>
      <c r="O17">
        <v>0</v>
      </c>
      <c r="P17">
        <v>42.740095010254606</v>
      </c>
      <c r="Q17">
        <v>3.6434935002267017</v>
      </c>
      <c r="R17">
        <v>7.0707733870382263</v>
      </c>
      <c r="S17">
        <v>4.3140746502594176</v>
      </c>
      <c r="T17">
        <v>0</v>
      </c>
      <c r="U17">
        <v>64.236886701001481</v>
      </c>
      <c r="V17">
        <v>1.9552723741007192</v>
      </c>
      <c r="W17">
        <v>7.1795053011849719</v>
      </c>
      <c r="X17">
        <v>29.980718033620388</v>
      </c>
      <c r="Y17">
        <v>0</v>
      </c>
      <c r="Z17">
        <v>4.0216500000000011</v>
      </c>
      <c r="AA17">
        <v>12.929271077146673</v>
      </c>
      <c r="AB17">
        <v>12.122759863322539</v>
      </c>
      <c r="AC17">
        <v>8.9169461988419361</v>
      </c>
      <c r="AD17">
        <v>11.186279906504897</v>
      </c>
      <c r="AE17">
        <v>15.166195283901363</v>
      </c>
      <c r="AF17">
        <v>5.1424997943554036</v>
      </c>
      <c r="AG17">
        <v>10.776155403776981</v>
      </c>
      <c r="AH17">
        <v>48.085310436000007</v>
      </c>
      <c r="AI17">
        <v>5.8590001458338019</v>
      </c>
      <c r="AJ17">
        <v>0</v>
      </c>
      <c r="AK17">
        <v>13.664222828175555</v>
      </c>
      <c r="AL17">
        <v>0</v>
      </c>
      <c r="AM17">
        <v>4.8491042282362642</v>
      </c>
      <c r="AN17">
        <v>1.0521411528816682</v>
      </c>
      <c r="AO17">
        <v>8.1179279999999991</v>
      </c>
      <c r="AP17">
        <v>3.7337524114967029</v>
      </c>
      <c r="AQ17">
        <v>7.4227198737518529</v>
      </c>
      <c r="AR17">
        <v>14.564100000000003</v>
      </c>
      <c r="AS17">
        <v>9.9048000584811184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718.07007963811316</v>
      </c>
      <c r="DN17">
        <v>23.585436069872316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5.142461412754896</v>
      </c>
      <c r="L18">
        <v>314.94323180451369</v>
      </c>
      <c r="M18">
        <v>26.69093207643742</v>
      </c>
      <c r="N18">
        <v>36.243234793886195</v>
      </c>
      <c r="O18">
        <v>0</v>
      </c>
      <c r="P18">
        <v>42.740095010254606</v>
      </c>
      <c r="Q18">
        <v>3.6434935002267017</v>
      </c>
      <c r="R18">
        <v>7.0713658200918346</v>
      </c>
      <c r="S18">
        <v>4.3140746502594176</v>
      </c>
      <c r="T18">
        <v>0</v>
      </c>
      <c r="U18">
        <v>64.236886701001481</v>
      </c>
      <c r="V18">
        <v>1.9552723741007192</v>
      </c>
      <c r="W18">
        <v>7.1230324566667846</v>
      </c>
      <c r="X18">
        <v>29.980718033620388</v>
      </c>
      <c r="Y18">
        <v>0</v>
      </c>
      <c r="Z18">
        <v>6.0324750000000007</v>
      </c>
      <c r="AA18">
        <v>12.929271077146673</v>
      </c>
      <c r="AB18">
        <v>12.122759863322539</v>
      </c>
      <c r="AC18">
        <v>8.9169461988419361</v>
      </c>
      <c r="AD18">
        <v>11.186279906504897</v>
      </c>
      <c r="AE18">
        <v>15.166195283901363</v>
      </c>
      <c r="AF18">
        <v>5.1424997943554036</v>
      </c>
      <c r="AG18">
        <v>10.776155403776981</v>
      </c>
      <c r="AH18">
        <v>48.085310436000007</v>
      </c>
      <c r="AI18">
        <v>5.8590001458338019</v>
      </c>
      <c r="AJ18">
        <v>0</v>
      </c>
      <c r="AK18">
        <v>13.664222828175555</v>
      </c>
      <c r="AL18">
        <v>0</v>
      </c>
      <c r="AM18">
        <v>4.8491042282362642</v>
      </c>
      <c r="AN18">
        <v>1.0521411528816682</v>
      </c>
      <c r="AO18">
        <v>8.1179279999999991</v>
      </c>
      <c r="AP18">
        <v>3.7337524114967029</v>
      </c>
      <c r="AQ18">
        <v>7.4227198737518529</v>
      </c>
      <c r="AR18">
        <v>14.564100000000003</v>
      </c>
      <c r="AS18">
        <v>9.9048000584811184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719.96285598625593</v>
      </c>
      <c r="DN18">
        <v>23.647604310264981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5.142461412754896</v>
      </c>
      <c r="L19">
        <v>314.94323180451369</v>
      </c>
      <c r="M19">
        <v>26.69093207643742</v>
      </c>
      <c r="N19">
        <v>36.243234793886195</v>
      </c>
      <c r="O19">
        <v>0</v>
      </c>
      <c r="P19">
        <v>42.740095010254606</v>
      </c>
      <c r="Q19">
        <v>3.4599820969604593</v>
      </c>
      <c r="R19">
        <v>7.0713658200918346</v>
      </c>
      <c r="S19">
        <v>4.3140746502594176</v>
      </c>
      <c r="T19">
        <v>0</v>
      </c>
      <c r="U19">
        <v>64.236886701001481</v>
      </c>
      <c r="V19">
        <v>1.9552723741007192</v>
      </c>
      <c r="W19">
        <v>7.1230324566667846</v>
      </c>
      <c r="X19">
        <v>29.980718033620388</v>
      </c>
      <c r="Y19">
        <v>0</v>
      </c>
      <c r="Z19">
        <v>6.0324750000000007</v>
      </c>
      <c r="AA19">
        <v>12.929271077146673</v>
      </c>
      <c r="AB19">
        <v>12.122759863322539</v>
      </c>
      <c r="AC19">
        <v>8.9169461988419361</v>
      </c>
      <c r="AD19">
        <v>11.186279906504897</v>
      </c>
      <c r="AE19">
        <v>15.166195283901363</v>
      </c>
      <c r="AF19">
        <v>5.1424997943554036</v>
      </c>
      <c r="AG19">
        <v>10.776155403776981</v>
      </c>
      <c r="AH19">
        <v>48.085310436000007</v>
      </c>
      <c r="AI19">
        <v>5.8590001458338019</v>
      </c>
      <c r="AJ19">
        <v>0</v>
      </c>
      <c r="AK19">
        <v>13.664222828175555</v>
      </c>
      <c r="AL19">
        <v>0</v>
      </c>
      <c r="AM19">
        <v>4.8491042282362642</v>
      </c>
      <c r="AN19">
        <v>1.0521411528816682</v>
      </c>
      <c r="AO19">
        <v>8.1179279999999991</v>
      </c>
      <c r="AP19">
        <v>3.7337524114967029</v>
      </c>
      <c r="AQ19">
        <v>7.4227198737518529</v>
      </c>
      <c r="AR19">
        <v>15.918900000000002</v>
      </c>
      <c r="AS19">
        <v>9.9048000584811184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721.0968980575708</v>
      </c>
      <c r="DN19">
        <v>23.6848508356839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5.142461412754896</v>
      </c>
      <c r="L20">
        <v>314.94323180451369</v>
      </c>
      <c r="M20">
        <v>26.69093207643742</v>
      </c>
      <c r="N20">
        <v>36.243234793886195</v>
      </c>
      <c r="O20">
        <v>0</v>
      </c>
      <c r="P20">
        <v>42.740095010254606</v>
      </c>
      <c r="Q20">
        <v>3.4599820969604593</v>
      </c>
      <c r="R20">
        <v>7.0713658200918346</v>
      </c>
      <c r="S20">
        <v>4.3140746502594176</v>
      </c>
      <c r="T20">
        <v>0</v>
      </c>
      <c r="U20">
        <v>64.236886701001481</v>
      </c>
      <c r="V20">
        <v>1.9552723741007192</v>
      </c>
      <c r="W20">
        <v>7.1230324566667846</v>
      </c>
      <c r="X20">
        <v>29.980718033620388</v>
      </c>
      <c r="Y20">
        <v>0</v>
      </c>
      <c r="Z20">
        <v>6.0324750000000007</v>
      </c>
      <c r="AA20">
        <v>12.929271077146673</v>
      </c>
      <c r="AB20">
        <v>12.122759863322539</v>
      </c>
      <c r="AC20">
        <v>8.9169461988419361</v>
      </c>
      <c r="AD20">
        <v>11.186279906504897</v>
      </c>
      <c r="AE20">
        <v>15.166195283901363</v>
      </c>
      <c r="AF20">
        <v>5.1424997943554036</v>
      </c>
      <c r="AG20">
        <v>10.776155403776981</v>
      </c>
      <c r="AH20">
        <v>48.085310436000007</v>
      </c>
      <c r="AI20">
        <v>5.8590001458338019</v>
      </c>
      <c r="AJ20">
        <v>0</v>
      </c>
      <c r="AK20">
        <v>13.664222828175555</v>
      </c>
      <c r="AL20">
        <v>0</v>
      </c>
      <c r="AM20">
        <v>4.8491042282362642</v>
      </c>
      <c r="AN20">
        <v>1.0521411528816682</v>
      </c>
      <c r="AO20">
        <v>8.1179279999999991</v>
      </c>
      <c r="AP20">
        <v>3.7337524114967029</v>
      </c>
      <c r="AQ20">
        <v>7.4227198737518529</v>
      </c>
      <c r="AR20">
        <v>15.918900000000002</v>
      </c>
      <c r="AS20">
        <v>9.9048000584811184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721.0968980575708</v>
      </c>
      <c r="DN20">
        <v>23.6848508356839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5.142461412754896</v>
      </c>
      <c r="L21">
        <v>313.79108441763907</v>
      </c>
      <c r="M21">
        <v>26.69093207643742</v>
      </c>
      <c r="N21">
        <v>36.243234793886195</v>
      </c>
      <c r="O21">
        <v>0</v>
      </c>
      <c r="P21">
        <v>42.740095010254606</v>
      </c>
      <c r="Q21">
        <v>3.4599820969604593</v>
      </c>
      <c r="R21">
        <v>7.0713658200918346</v>
      </c>
      <c r="S21">
        <v>4.3140746502594176</v>
      </c>
      <c r="T21">
        <v>0</v>
      </c>
      <c r="U21">
        <v>64.236886701001481</v>
      </c>
      <c r="V21">
        <v>1.9552723741007192</v>
      </c>
      <c r="W21">
        <v>7.1878069013544206</v>
      </c>
      <c r="X21">
        <v>29.980718033620388</v>
      </c>
      <c r="Y21">
        <v>0</v>
      </c>
      <c r="Z21">
        <v>6.0324750000000007</v>
      </c>
      <c r="AA21">
        <v>12.929271077146673</v>
      </c>
      <c r="AB21">
        <v>12.122759863322539</v>
      </c>
      <c r="AC21">
        <v>8.9169461988419361</v>
      </c>
      <c r="AD21">
        <v>11.186279906504897</v>
      </c>
      <c r="AE21">
        <v>15.166195283901363</v>
      </c>
      <c r="AF21">
        <v>5.1424997943554036</v>
      </c>
      <c r="AG21">
        <v>10.776155403776981</v>
      </c>
      <c r="AH21">
        <v>48.085310436000007</v>
      </c>
      <c r="AI21">
        <v>5.0777999708332393</v>
      </c>
      <c r="AJ21">
        <v>0</v>
      </c>
      <c r="AK21">
        <v>13.664222828175555</v>
      </c>
      <c r="AL21">
        <v>0</v>
      </c>
      <c r="AM21">
        <v>4.8491042282362642</v>
      </c>
      <c r="AN21">
        <v>1.0521411528816682</v>
      </c>
      <c r="AO21">
        <v>8.1179279999999991</v>
      </c>
      <c r="AP21">
        <v>1.9651328481561601</v>
      </c>
      <c r="AQ21">
        <v>7.4227198737518529</v>
      </c>
      <c r="AR21">
        <v>14.564100000000003</v>
      </c>
      <c r="AS21">
        <v>9.9048000584811184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716.26375528577137</v>
      </c>
      <c r="DN21">
        <v>23.526000926955266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5.142461412754896</v>
      </c>
      <c r="L22">
        <v>314.94323180451369</v>
      </c>
      <c r="M22">
        <v>26.69093207643742</v>
      </c>
      <c r="N22">
        <v>36.243234793886195</v>
      </c>
      <c r="O22">
        <v>0</v>
      </c>
      <c r="P22">
        <v>42.740095010254606</v>
      </c>
      <c r="Q22">
        <v>3.4599820969604593</v>
      </c>
      <c r="R22">
        <v>7.0713658200918346</v>
      </c>
      <c r="S22">
        <v>4.3140746502594176</v>
      </c>
      <c r="T22">
        <v>0</v>
      </c>
      <c r="U22">
        <v>64.236886701001481</v>
      </c>
      <c r="V22">
        <v>1.9552723741007192</v>
      </c>
      <c r="W22">
        <v>7.2368983984655406</v>
      </c>
      <c r="X22">
        <v>29.980718033620388</v>
      </c>
      <c r="Y22">
        <v>0</v>
      </c>
      <c r="Z22">
        <v>6.0324750000000007</v>
      </c>
      <c r="AA22">
        <v>12.929271077146673</v>
      </c>
      <c r="AB22">
        <v>12.122759863322539</v>
      </c>
      <c r="AC22">
        <v>8.9169461988419361</v>
      </c>
      <c r="AD22">
        <v>11.186279906504897</v>
      </c>
      <c r="AE22">
        <v>15.166195283901363</v>
      </c>
      <c r="AF22">
        <v>5.1424997943554036</v>
      </c>
      <c r="AG22">
        <v>10.776155403776981</v>
      </c>
      <c r="AH22">
        <v>48.085310436000007</v>
      </c>
      <c r="AI22">
        <v>5.0777999708332393</v>
      </c>
      <c r="AJ22">
        <v>0</v>
      </c>
      <c r="AK22">
        <v>13.664222828175555</v>
      </c>
      <c r="AL22">
        <v>0</v>
      </c>
      <c r="AM22">
        <v>4.8491042282362642</v>
      </c>
      <c r="AN22">
        <v>1.0521411528816682</v>
      </c>
      <c r="AO22">
        <v>8.1179279999999991</v>
      </c>
      <c r="AP22">
        <v>1.9651328481561601</v>
      </c>
      <c r="AQ22">
        <v>7.4227198737518529</v>
      </c>
      <c r="AR22">
        <v>14.564100000000003</v>
      </c>
      <c r="AS22">
        <v>9.9048000584811184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717.4267951904684</v>
      </c>
      <c r="DN22">
        <v>23.564199906243946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5.1344240736183906</v>
      </c>
      <c r="L23">
        <v>314.94323180451369</v>
      </c>
      <c r="M23">
        <v>26.69093207643742</v>
      </c>
      <c r="N23">
        <v>36.243234793886195</v>
      </c>
      <c r="O23">
        <v>0</v>
      </c>
      <c r="P23">
        <v>42.740095010254606</v>
      </c>
      <c r="Q23">
        <v>3.4599820969604593</v>
      </c>
      <c r="R23">
        <v>6.6422533572612981</v>
      </c>
      <c r="S23">
        <v>4.3140746502594176</v>
      </c>
      <c r="T23">
        <v>0</v>
      </c>
      <c r="U23">
        <v>64.236886701001481</v>
      </c>
      <c r="V23">
        <v>1.9552723741007192</v>
      </c>
      <c r="W23">
        <v>7.2368983984655406</v>
      </c>
      <c r="X23">
        <v>29.980718033620388</v>
      </c>
      <c r="Y23">
        <v>0</v>
      </c>
      <c r="Z23">
        <v>6.0324750000000007</v>
      </c>
      <c r="AA23">
        <v>12.929271077146673</v>
      </c>
      <c r="AB23">
        <v>12.122759863322539</v>
      </c>
      <c r="AC23">
        <v>8.9169461988419361</v>
      </c>
      <c r="AD23">
        <v>11.186279906504897</v>
      </c>
      <c r="AE23">
        <v>15.166195283901363</v>
      </c>
      <c r="AF23">
        <v>5.1424997943554036</v>
      </c>
      <c r="AG23">
        <v>10.776155403776981</v>
      </c>
      <c r="AH23">
        <v>48.085310436000007</v>
      </c>
      <c r="AI23">
        <v>5.8590001458338019</v>
      </c>
      <c r="AJ23">
        <v>0</v>
      </c>
      <c r="AK23">
        <v>13.664222828175555</v>
      </c>
      <c r="AL23">
        <v>0</v>
      </c>
      <c r="AM23">
        <v>4.8491042282362642</v>
      </c>
      <c r="AN23">
        <v>1.0521411528816682</v>
      </c>
      <c r="AO23">
        <v>8.1179279999999991</v>
      </c>
      <c r="AP23">
        <v>1.9651328481561601</v>
      </c>
      <c r="AQ23">
        <v>7.4227198737518529</v>
      </c>
      <c r="AR23">
        <v>14.564100000000003</v>
      </c>
      <c r="AS23">
        <v>9.9048000584811184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717.75990484655665</v>
      </c>
      <c r="DN23">
        <v>23.575140623189181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5.1344240736183906</v>
      </c>
      <c r="L24">
        <v>392.02930779058028</v>
      </c>
      <c r="M24">
        <v>26.69093207643742</v>
      </c>
      <c r="N24">
        <v>36.243234793886195</v>
      </c>
      <c r="O24">
        <v>0</v>
      </c>
      <c r="P24">
        <v>42.740095010254606</v>
      </c>
      <c r="Q24">
        <v>3.4599820969604593</v>
      </c>
      <c r="R24">
        <v>7.0713658200918346</v>
      </c>
      <c r="S24">
        <v>4.3140746502594176</v>
      </c>
      <c r="T24">
        <v>0</v>
      </c>
      <c r="U24">
        <v>64.236886701001481</v>
      </c>
      <c r="V24">
        <v>1.9552723741007192</v>
      </c>
      <c r="W24">
        <v>7.2368983984655406</v>
      </c>
      <c r="X24">
        <v>29.980718033620388</v>
      </c>
      <c r="Y24">
        <v>0</v>
      </c>
      <c r="Z24">
        <v>6.0324750000000007</v>
      </c>
      <c r="AA24">
        <v>12.929271077146673</v>
      </c>
      <c r="AB24">
        <v>12.122759863322539</v>
      </c>
      <c r="AC24">
        <v>8.9169461988419361</v>
      </c>
      <c r="AD24">
        <v>11.186279906504897</v>
      </c>
      <c r="AE24">
        <v>15.166195283901363</v>
      </c>
      <c r="AF24">
        <v>5.1424997943554036</v>
      </c>
      <c r="AG24">
        <v>10.776155403776981</v>
      </c>
      <c r="AH24">
        <v>48.085310436000007</v>
      </c>
      <c r="AI24">
        <v>20.067465517399736</v>
      </c>
      <c r="AJ24">
        <v>0</v>
      </c>
      <c r="AK24">
        <v>13.664222828175555</v>
      </c>
      <c r="AL24">
        <v>0</v>
      </c>
      <c r="AM24">
        <v>4.8491042282362642</v>
      </c>
      <c r="AN24">
        <v>1.0521411528816682</v>
      </c>
      <c r="AO24">
        <v>8.1179279999999991</v>
      </c>
      <c r="AP24">
        <v>1.9651328481561601</v>
      </c>
      <c r="AQ24">
        <v>7.4227198737518529</v>
      </c>
      <c r="AR24">
        <v>14.564100000000003</v>
      </c>
      <c r="AS24">
        <v>9.9048000584811184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806.56674675647878</v>
      </c>
      <c r="DN24">
        <v>26.491952533730053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5.8804339926307048</v>
      </c>
      <c r="L25">
        <v>502.70879544903795</v>
      </c>
      <c r="M25">
        <v>26.69093207643742</v>
      </c>
      <c r="N25">
        <v>36.243234793886195</v>
      </c>
      <c r="O25">
        <v>0</v>
      </c>
      <c r="P25">
        <v>42.740095010254606</v>
      </c>
      <c r="Q25">
        <v>3.6624986687545693</v>
      </c>
      <c r="R25">
        <v>8.7125422333366291</v>
      </c>
      <c r="S25">
        <v>4.3779098882077117</v>
      </c>
      <c r="T25">
        <v>0</v>
      </c>
      <c r="U25">
        <v>64.236886701001481</v>
      </c>
      <c r="V25">
        <v>3.5706027697841725</v>
      </c>
      <c r="W25">
        <v>9.06179030136148</v>
      </c>
      <c r="X25">
        <v>29.980718033620388</v>
      </c>
      <c r="Y25">
        <v>0</v>
      </c>
      <c r="Z25">
        <v>6.0324750000000007</v>
      </c>
      <c r="AA25">
        <v>12.929271077146673</v>
      </c>
      <c r="AB25">
        <v>12.122759863322539</v>
      </c>
      <c r="AC25">
        <v>8.9169461988419361</v>
      </c>
      <c r="AD25">
        <v>9.8893202687984108</v>
      </c>
      <c r="AE25">
        <v>15.166195283901363</v>
      </c>
      <c r="AF25">
        <v>5.1424997943554036</v>
      </c>
      <c r="AG25">
        <v>10.776155403776981</v>
      </c>
      <c r="AH25">
        <v>48.085310436000007</v>
      </c>
      <c r="AI25">
        <v>20.067465517399736</v>
      </c>
      <c r="AJ25">
        <v>0</v>
      </c>
      <c r="AK25">
        <v>13.664222828175555</v>
      </c>
      <c r="AL25">
        <v>0</v>
      </c>
      <c r="AM25">
        <v>4.8491042282362642</v>
      </c>
      <c r="AN25">
        <v>1.0521411528816682</v>
      </c>
      <c r="AO25">
        <v>8.1179279999999991</v>
      </c>
      <c r="AP25">
        <v>1.9651328481561601</v>
      </c>
      <c r="AQ25">
        <v>7.4227198737518529</v>
      </c>
      <c r="AR25">
        <v>14.564100000000003</v>
      </c>
      <c r="AS25">
        <v>9.9048000584811184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918.37092343370227</v>
      </c>
      <c r="DN25">
        <v>30.164064317836679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5.8804339926307048</v>
      </c>
      <c r="L26">
        <v>511.50196106356987</v>
      </c>
      <c r="M26">
        <v>26.69093207643742</v>
      </c>
      <c r="N26">
        <v>36.243234793886195</v>
      </c>
      <c r="O26">
        <v>0</v>
      </c>
      <c r="P26">
        <v>42.740095010254606</v>
      </c>
      <c r="Q26">
        <v>3.5673008253895131</v>
      </c>
      <c r="R26">
        <v>8.7125422333366291</v>
      </c>
      <c r="S26">
        <v>4.3779098882077117</v>
      </c>
      <c r="T26">
        <v>0</v>
      </c>
      <c r="U26">
        <v>64.236886701001481</v>
      </c>
      <c r="V26">
        <v>3.5706027697841725</v>
      </c>
      <c r="W26">
        <v>9.06179030136148</v>
      </c>
      <c r="X26">
        <v>29.980718033620388</v>
      </c>
      <c r="Y26">
        <v>0</v>
      </c>
      <c r="Z26">
        <v>6.0324750000000007</v>
      </c>
      <c r="AA26">
        <v>12.929271077146673</v>
      </c>
      <c r="AB26">
        <v>12.122759863322539</v>
      </c>
      <c r="AC26">
        <v>8.9169461988419361</v>
      </c>
      <c r="AD26">
        <v>8.3897100029217224</v>
      </c>
      <c r="AE26">
        <v>15.166195283901363</v>
      </c>
      <c r="AF26">
        <v>5.1424997943554036</v>
      </c>
      <c r="AG26">
        <v>10.776155403776981</v>
      </c>
      <c r="AH26">
        <v>48.085310436000007</v>
      </c>
      <c r="AI26">
        <v>20.067465517399736</v>
      </c>
      <c r="AJ26">
        <v>0</v>
      </c>
      <c r="AK26">
        <v>13.664222828175555</v>
      </c>
      <c r="AL26">
        <v>0</v>
      </c>
      <c r="AM26">
        <v>4.8491042282362642</v>
      </c>
      <c r="AN26">
        <v>1.0521411528816682</v>
      </c>
      <c r="AO26">
        <v>8.1179279999999991</v>
      </c>
      <c r="AP26">
        <v>1.9651328481561601</v>
      </c>
      <c r="AQ26">
        <v>7.4227198737518529</v>
      </c>
      <c r="AR26">
        <v>14.564100000000003</v>
      </c>
      <c r="AS26">
        <v>9.9048000584811184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925.34037336662379</v>
      </c>
      <c r="DN26">
        <v>30.392971890205462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5.8804339926307048</v>
      </c>
      <c r="L27">
        <v>423.57030491825026</v>
      </c>
      <c r="M27">
        <v>26.69093207643742</v>
      </c>
      <c r="N27">
        <v>36.243234793886195</v>
      </c>
      <c r="O27">
        <v>0</v>
      </c>
      <c r="P27">
        <v>42.740095010254606</v>
      </c>
      <c r="Q27">
        <v>3.5719241805859148</v>
      </c>
      <c r="R27">
        <v>6.9773737935384634</v>
      </c>
      <c r="S27">
        <v>4.3869695643469582</v>
      </c>
      <c r="T27">
        <v>0</v>
      </c>
      <c r="U27">
        <v>64.236886701001481</v>
      </c>
      <c r="V27">
        <v>3.5706027697841725</v>
      </c>
      <c r="W27">
        <v>5.8126538732187205</v>
      </c>
      <c r="X27">
        <v>29.980718033620388</v>
      </c>
      <c r="Y27">
        <v>0</v>
      </c>
      <c r="Z27">
        <v>6.0324750000000007</v>
      </c>
      <c r="AA27">
        <v>12.929271077146673</v>
      </c>
      <c r="AB27">
        <v>12.122759863322539</v>
      </c>
      <c r="AC27">
        <v>8.9169461988419361</v>
      </c>
      <c r="AD27">
        <v>8.3897100029217224</v>
      </c>
      <c r="AE27">
        <v>15.166195283901363</v>
      </c>
      <c r="AF27">
        <v>5.1424997943554036</v>
      </c>
      <c r="AG27">
        <v>10.776155403776981</v>
      </c>
      <c r="AH27">
        <v>48.085310436000007</v>
      </c>
      <c r="AI27">
        <v>20.067465517399736</v>
      </c>
      <c r="AJ27">
        <v>0</v>
      </c>
      <c r="AK27">
        <v>13.664222828175555</v>
      </c>
      <c r="AL27">
        <v>0</v>
      </c>
      <c r="AM27">
        <v>4.8491042282362642</v>
      </c>
      <c r="AN27">
        <v>1.0521411528816682</v>
      </c>
      <c r="AO27">
        <v>8.1179279999999991</v>
      </c>
      <c r="AP27">
        <v>2.3581594177873919</v>
      </c>
      <c r="AQ27">
        <v>4.9484800114771037</v>
      </c>
      <c r="AR27">
        <v>14.564100000000003</v>
      </c>
      <c r="AS27">
        <v>9.9048000584811184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833.37729884653425</v>
      </c>
      <c r="DN27">
        <v>27.372555135726532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5.8804339926307048</v>
      </c>
      <c r="L28">
        <v>345.00146907000135</v>
      </c>
      <c r="M28">
        <v>26.69093207643742</v>
      </c>
      <c r="N28">
        <v>36.243234793886195</v>
      </c>
      <c r="O28">
        <v>0</v>
      </c>
      <c r="P28">
        <v>42.740095010254606</v>
      </c>
      <c r="Q28">
        <v>3.5719241805859148</v>
      </c>
      <c r="R28">
        <v>6.9773737935384634</v>
      </c>
      <c r="S28">
        <v>4.3869695643469582</v>
      </c>
      <c r="T28">
        <v>0</v>
      </c>
      <c r="U28">
        <v>64.236886701001481</v>
      </c>
      <c r="V28">
        <v>3.5706027697841725</v>
      </c>
      <c r="W28">
        <v>5.8126538732187205</v>
      </c>
      <c r="X28">
        <v>29.980718033620388</v>
      </c>
      <c r="Y28">
        <v>0</v>
      </c>
      <c r="Z28">
        <v>6.0324750000000007</v>
      </c>
      <c r="AA28">
        <v>12.929271077146673</v>
      </c>
      <c r="AB28">
        <v>12.122759863322539</v>
      </c>
      <c r="AC28">
        <v>8.9169461988419361</v>
      </c>
      <c r="AD28">
        <v>8.3897100029217224</v>
      </c>
      <c r="AE28">
        <v>15.166195283901363</v>
      </c>
      <c r="AF28">
        <v>2.4805001116356387</v>
      </c>
      <c r="AG28">
        <v>10.776155403776981</v>
      </c>
      <c r="AH28">
        <v>48.085310436000007</v>
      </c>
      <c r="AI28">
        <v>20.067465517399736</v>
      </c>
      <c r="AJ28">
        <v>0</v>
      </c>
      <c r="AK28">
        <v>13.664222828175555</v>
      </c>
      <c r="AL28">
        <v>0</v>
      </c>
      <c r="AM28">
        <v>4.8491042282362642</v>
      </c>
      <c r="AN28">
        <v>1.0521411528816682</v>
      </c>
      <c r="AO28">
        <v>8.1179279999999991</v>
      </c>
      <c r="AP28">
        <v>2.3581594177873919</v>
      </c>
      <c r="AQ28">
        <v>0</v>
      </c>
      <c r="AR28">
        <v>14.564100000000003</v>
      </c>
      <c r="AS28">
        <v>9.9048000584811184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749.93848575931372</v>
      </c>
      <c r="DN28">
        <v>24.63205268050114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5.1472488983877929</v>
      </c>
      <c r="L29">
        <v>315.34794516577153</v>
      </c>
      <c r="M29">
        <v>26.69093207643742</v>
      </c>
      <c r="N29">
        <v>36.243234793886195</v>
      </c>
      <c r="O29">
        <v>0</v>
      </c>
      <c r="P29">
        <v>42.740095010254606</v>
      </c>
      <c r="Q29">
        <v>3.4688769048084063</v>
      </c>
      <c r="R29">
        <v>6.6876287141809838</v>
      </c>
      <c r="S29">
        <v>4.3308542296836592</v>
      </c>
      <c r="T29">
        <v>0</v>
      </c>
      <c r="U29">
        <v>64.236886701001481</v>
      </c>
      <c r="V29">
        <v>1.9552723741007192</v>
      </c>
      <c r="W29">
        <v>4.1570538157470507</v>
      </c>
      <c r="X29">
        <v>29.980718033620388</v>
      </c>
      <c r="Y29">
        <v>0</v>
      </c>
      <c r="Z29">
        <v>6.0324750000000007</v>
      </c>
      <c r="AA29">
        <v>12.929271077146673</v>
      </c>
      <c r="AB29">
        <v>12.122759863322539</v>
      </c>
      <c r="AC29">
        <v>8.9169461988419361</v>
      </c>
      <c r="AD29">
        <v>8.3897100029217224</v>
      </c>
      <c r="AE29">
        <v>15.166195283901363</v>
      </c>
      <c r="AF29">
        <v>2.4805001116356387</v>
      </c>
      <c r="AG29">
        <v>10.776155403776981</v>
      </c>
      <c r="AH29">
        <v>48.085310436000007</v>
      </c>
      <c r="AI29">
        <v>20.067465517399736</v>
      </c>
      <c r="AJ29">
        <v>0</v>
      </c>
      <c r="AK29">
        <v>13.664222828175555</v>
      </c>
      <c r="AL29">
        <v>0</v>
      </c>
      <c r="AM29">
        <v>4.8491042282362642</v>
      </c>
      <c r="AN29">
        <v>1.0521411528816682</v>
      </c>
      <c r="AO29">
        <v>8.1179279999999991</v>
      </c>
      <c r="AP29">
        <v>2.3581594177873919</v>
      </c>
      <c r="AQ29">
        <v>0</v>
      </c>
      <c r="AR29">
        <v>14.564100000000003</v>
      </c>
      <c r="AS29">
        <v>9.9048000584811184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716.91649584963761</v>
      </c>
      <c r="DN29">
        <v>23.547495448751192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5.1472488983877929</v>
      </c>
      <c r="L30">
        <v>315.34794516577153</v>
      </c>
      <c r="M30">
        <v>26.69093207643742</v>
      </c>
      <c r="N30">
        <v>36.243234793886195</v>
      </c>
      <c r="O30">
        <v>0</v>
      </c>
      <c r="P30">
        <v>42.740095010254606</v>
      </c>
      <c r="Q30">
        <v>3.4688769048084063</v>
      </c>
      <c r="R30">
        <v>6.6876287141809838</v>
      </c>
      <c r="S30">
        <v>4.3308542296836592</v>
      </c>
      <c r="T30">
        <v>0</v>
      </c>
      <c r="U30">
        <v>64.236886701001481</v>
      </c>
      <c r="V30">
        <v>1.9552723741007192</v>
      </c>
      <c r="W30">
        <v>3.9202767677480854</v>
      </c>
      <c r="X30">
        <v>29.980718033620388</v>
      </c>
      <c r="Y30">
        <v>0</v>
      </c>
      <c r="Z30">
        <v>6.0324750000000007</v>
      </c>
      <c r="AA30">
        <v>12.929271077146673</v>
      </c>
      <c r="AB30">
        <v>12.122759863322539</v>
      </c>
      <c r="AC30">
        <v>8.9169461988419361</v>
      </c>
      <c r="AD30">
        <v>8.3897100029217224</v>
      </c>
      <c r="AE30">
        <v>15.166195283901363</v>
      </c>
      <c r="AF30">
        <v>2.4805001116356387</v>
      </c>
      <c r="AG30">
        <v>10.776155403776981</v>
      </c>
      <c r="AH30">
        <v>48.085310436000007</v>
      </c>
      <c r="AI30">
        <v>3.1247998249994384</v>
      </c>
      <c r="AJ30">
        <v>0</v>
      </c>
      <c r="AK30">
        <v>13.664222828175555</v>
      </c>
      <c r="AL30">
        <v>0</v>
      </c>
      <c r="AM30">
        <v>4.8491042282362642</v>
      </c>
      <c r="AN30">
        <v>1.0521411528816682</v>
      </c>
      <c r="AO30">
        <v>8.1179279999999991</v>
      </c>
      <c r="AP30">
        <v>2.3581594177873919</v>
      </c>
      <c r="AQ30">
        <v>0</v>
      </c>
      <c r="AR30">
        <v>15.918900000000002</v>
      </c>
      <c r="AS30">
        <v>9.9048000584811184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701.59507438005392</v>
      </c>
      <c r="DN30">
        <v>23.044274177935616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5.1472047828530894</v>
      </c>
      <c r="L31">
        <v>315.34794516577153</v>
      </c>
      <c r="M31">
        <v>26.69093207643742</v>
      </c>
      <c r="N31">
        <v>36.243234793886195</v>
      </c>
      <c r="O31">
        <v>0</v>
      </c>
      <c r="P31">
        <v>42.740095010254606</v>
      </c>
      <c r="Q31">
        <v>3.437159788651996</v>
      </c>
      <c r="R31">
        <v>6.6900936102974429</v>
      </c>
      <c r="S31">
        <v>4.3308542296836592</v>
      </c>
      <c r="T31">
        <v>0</v>
      </c>
      <c r="U31">
        <v>64.236886701001481</v>
      </c>
      <c r="V31">
        <v>0.61366906474820138</v>
      </c>
      <c r="W31">
        <v>3.9386818229957288</v>
      </c>
      <c r="X31">
        <v>20.69923867933522</v>
      </c>
      <c r="Y31">
        <v>0</v>
      </c>
      <c r="Z31">
        <v>6.0324750000000007</v>
      </c>
      <c r="AA31">
        <v>12.929271077146673</v>
      </c>
      <c r="AB31">
        <v>12.122759863322539</v>
      </c>
      <c r="AC31">
        <v>8.9169461988419361</v>
      </c>
      <c r="AD31">
        <v>8.3897100029217224</v>
      </c>
      <c r="AE31">
        <v>15.166195283901363</v>
      </c>
      <c r="AF31">
        <v>2.4805001116356387</v>
      </c>
      <c r="AG31">
        <v>10.776155403776981</v>
      </c>
      <c r="AH31">
        <v>48.085310436000007</v>
      </c>
      <c r="AI31">
        <v>0.97650021875070236</v>
      </c>
      <c r="AJ31">
        <v>0</v>
      </c>
      <c r="AK31">
        <v>13.664222828175555</v>
      </c>
      <c r="AL31">
        <v>0</v>
      </c>
      <c r="AM31">
        <v>4.8491042282362642</v>
      </c>
      <c r="AN31">
        <v>1.0521411528816682</v>
      </c>
      <c r="AO31">
        <v>8.1179279999999991</v>
      </c>
      <c r="AP31">
        <v>2.3581594177873919</v>
      </c>
      <c r="AQ31">
        <v>0</v>
      </c>
      <c r="AR31">
        <v>15.918900000000002</v>
      </c>
      <c r="AS31">
        <v>9.9048000584811184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689.21956270291764</v>
      </c>
      <c r="DN31">
        <v>22.637512304858465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5.1472047828530894</v>
      </c>
      <c r="L32">
        <v>315.34794516577153</v>
      </c>
      <c r="M32">
        <v>26.69093207643742</v>
      </c>
      <c r="N32">
        <v>36.243234793886195</v>
      </c>
      <c r="O32">
        <v>0</v>
      </c>
      <c r="P32">
        <v>42.740095010254606</v>
      </c>
      <c r="Q32">
        <v>3.437159788651996</v>
      </c>
      <c r="R32">
        <v>6.6900936102974429</v>
      </c>
      <c r="S32">
        <v>4.3186814449787425</v>
      </c>
      <c r="T32">
        <v>0</v>
      </c>
      <c r="U32">
        <v>64.236886701001481</v>
      </c>
      <c r="V32">
        <v>0.61366906474820138</v>
      </c>
      <c r="W32">
        <v>3.9386818229957288</v>
      </c>
      <c r="X32">
        <v>20.69923867933522</v>
      </c>
      <c r="Y32">
        <v>0</v>
      </c>
      <c r="Z32">
        <v>6.0324750000000007</v>
      </c>
      <c r="AA32">
        <v>12.929271077146673</v>
      </c>
      <c r="AB32">
        <v>12.122759863322539</v>
      </c>
      <c r="AC32">
        <v>8.9169461988419361</v>
      </c>
      <c r="AD32">
        <v>8.3897100029217224</v>
      </c>
      <c r="AE32">
        <v>15.166195283901363</v>
      </c>
      <c r="AF32">
        <v>2.4805001116356387</v>
      </c>
      <c r="AG32">
        <v>10.776155403776981</v>
      </c>
      <c r="AH32">
        <v>48.085310436000007</v>
      </c>
      <c r="AI32">
        <v>0.97650021875070236</v>
      </c>
      <c r="AJ32">
        <v>0</v>
      </c>
      <c r="AK32">
        <v>13.664222828175555</v>
      </c>
      <c r="AL32">
        <v>0</v>
      </c>
      <c r="AM32">
        <v>4.2126997924593388</v>
      </c>
      <c r="AN32">
        <v>1.0521411528816682</v>
      </c>
      <c r="AO32">
        <v>8.1179279999999991</v>
      </c>
      <c r="AP32">
        <v>2.3581594177873919</v>
      </c>
      <c r="AQ32">
        <v>0</v>
      </c>
      <c r="AR32">
        <v>14.564100000000003</v>
      </c>
      <c r="AS32">
        <v>9.9048000584811184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687.27989003181131</v>
      </c>
      <c r="DN32">
        <v>22.573807755483045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5.1472047828530894</v>
      </c>
      <c r="L33">
        <v>315.34794516577153</v>
      </c>
      <c r="M33">
        <v>26.69093207643742</v>
      </c>
      <c r="N33">
        <v>36.243234793886195</v>
      </c>
      <c r="O33">
        <v>0</v>
      </c>
      <c r="P33">
        <v>42.740095010254606</v>
      </c>
      <c r="Q33">
        <v>3.4196619056357735</v>
      </c>
      <c r="R33">
        <v>6.6900936102974429</v>
      </c>
      <c r="S33">
        <v>4.3186814449787425</v>
      </c>
      <c r="T33">
        <v>0</v>
      </c>
      <c r="U33">
        <v>64.236886701001481</v>
      </c>
      <c r="V33">
        <v>0.61366906474820138</v>
      </c>
      <c r="W33">
        <v>3.9386818229957288</v>
      </c>
      <c r="X33">
        <v>20.69923867933522</v>
      </c>
      <c r="Y33">
        <v>0</v>
      </c>
      <c r="Z33">
        <v>4.05</v>
      </c>
      <c r="AA33">
        <v>12.929271077146673</v>
      </c>
      <c r="AB33">
        <v>12.122759863322539</v>
      </c>
      <c r="AC33">
        <v>8.9169461988419361</v>
      </c>
      <c r="AD33">
        <v>8.3897100029217224</v>
      </c>
      <c r="AE33">
        <v>15.166195283901363</v>
      </c>
      <c r="AF33">
        <v>2.4805001116356387</v>
      </c>
      <c r="AG33">
        <v>10.776155403776981</v>
      </c>
      <c r="AH33">
        <v>48.085310436000007</v>
      </c>
      <c r="AI33">
        <v>0.97650021875070236</v>
      </c>
      <c r="AJ33">
        <v>0</v>
      </c>
      <c r="AK33">
        <v>13.664222828175555</v>
      </c>
      <c r="AL33">
        <v>0</v>
      </c>
      <c r="AM33">
        <v>3.2392800163694044</v>
      </c>
      <c r="AN33">
        <v>1.0521411528816682</v>
      </c>
      <c r="AO33">
        <v>8.1179279999999991</v>
      </c>
      <c r="AP33">
        <v>1.9651328481561601</v>
      </c>
      <c r="AQ33">
        <v>0</v>
      </c>
      <c r="AR33">
        <v>14.564100000000003</v>
      </c>
      <c r="AS33">
        <v>9.9048000584811184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684.02054629423287</v>
      </c>
      <c r="DN33">
        <v>22.466732264324083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5.1533639923013181</v>
      </c>
      <c r="L34">
        <v>317.2401262500818</v>
      </c>
      <c r="M34">
        <v>26.69093207643742</v>
      </c>
      <c r="N34">
        <v>36.243234793886195</v>
      </c>
      <c r="O34">
        <v>0</v>
      </c>
      <c r="P34">
        <v>42.740095010254606</v>
      </c>
      <c r="Q34">
        <v>3.642056716779313</v>
      </c>
      <c r="R34">
        <v>6.6900936102974429</v>
      </c>
      <c r="S34">
        <v>4.3320488756276454</v>
      </c>
      <c r="T34">
        <v>0</v>
      </c>
      <c r="U34">
        <v>64.236886701001481</v>
      </c>
      <c r="V34">
        <v>0.61366906474820138</v>
      </c>
      <c r="W34">
        <v>3.9386818229957288</v>
      </c>
      <c r="X34">
        <v>13.805014458673618</v>
      </c>
      <c r="Y34">
        <v>0</v>
      </c>
      <c r="Z34">
        <v>4.05</v>
      </c>
      <c r="AA34">
        <v>12.929271077146673</v>
      </c>
      <c r="AB34">
        <v>12.122759863322539</v>
      </c>
      <c r="AC34">
        <v>8.9169461988419361</v>
      </c>
      <c r="AD34">
        <v>8.3897100029217224</v>
      </c>
      <c r="AE34">
        <v>15.166195283901363</v>
      </c>
      <c r="AF34">
        <v>2.4805001116356387</v>
      </c>
      <c r="AG34">
        <v>10.776155403776981</v>
      </c>
      <c r="AH34">
        <v>48.085310436000007</v>
      </c>
      <c r="AI34">
        <v>0.97650021875070236</v>
      </c>
      <c r="AJ34">
        <v>0</v>
      </c>
      <c r="AK34">
        <v>13.664222828175555</v>
      </c>
      <c r="AL34">
        <v>0</v>
      </c>
      <c r="AM34">
        <v>3.2392800163694044</v>
      </c>
      <c r="AN34">
        <v>1.0521411528816682</v>
      </c>
      <c r="AO34">
        <v>8.1179279999999991</v>
      </c>
      <c r="AP34">
        <v>1.9651328481561601</v>
      </c>
      <c r="AQ34">
        <v>0</v>
      </c>
      <c r="AR34">
        <v>14.564100000000003</v>
      </c>
      <c r="AS34">
        <v>9.9048000584811184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679.41201112482247</v>
      </c>
      <c r="DN34">
        <v>22.315145748623902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5.1533639923013181</v>
      </c>
      <c r="L35">
        <v>315.34794516577153</v>
      </c>
      <c r="M35">
        <v>26.69093207643742</v>
      </c>
      <c r="N35">
        <v>36.243234793886195</v>
      </c>
      <c r="O35">
        <v>0</v>
      </c>
      <c r="P35">
        <v>42.740095010254606</v>
      </c>
      <c r="Q35">
        <v>3.4196619056357735</v>
      </c>
      <c r="R35">
        <v>6.6900936102974429</v>
      </c>
      <c r="S35">
        <v>4.3186814449787425</v>
      </c>
      <c r="T35">
        <v>0</v>
      </c>
      <c r="U35">
        <v>64.236886701001481</v>
      </c>
      <c r="V35">
        <v>0.61366906474820138</v>
      </c>
      <c r="W35">
        <v>3.9386818229957288</v>
      </c>
      <c r="X35">
        <v>13.805014458673618</v>
      </c>
      <c r="Y35">
        <v>0</v>
      </c>
      <c r="Z35">
        <v>4.05</v>
      </c>
      <c r="AA35">
        <v>12.929271077146673</v>
      </c>
      <c r="AB35">
        <v>12.122759863322539</v>
      </c>
      <c r="AC35">
        <v>8.9169461988419361</v>
      </c>
      <c r="AD35">
        <v>8.3897100029217224</v>
      </c>
      <c r="AE35">
        <v>15.166195283901363</v>
      </c>
      <c r="AF35">
        <v>2.4805001116356387</v>
      </c>
      <c r="AG35">
        <v>10.776155403776981</v>
      </c>
      <c r="AH35">
        <v>48.085310436000007</v>
      </c>
      <c r="AI35">
        <v>4.6872001750005614</v>
      </c>
      <c r="AJ35">
        <v>0</v>
      </c>
      <c r="AK35">
        <v>13.664222828175555</v>
      </c>
      <c r="AL35">
        <v>0</v>
      </c>
      <c r="AM35">
        <v>3.2392800163694044</v>
      </c>
      <c r="AN35">
        <v>1.0521411528816682</v>
      </c>
      <c r="AO35">
        <v>8.1179279999999991</v>
      </c>
      <c r="AP35">
        <v>1.9651328481561601</v>
      </c>
      <c r="AQ35">
        <v>0</v>
      </c>
      <c r="AR35">
        <v>14.564100000000003</v>
      </c>
      <c r="AS35">
        <v>9.9048000584811184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680.94443343833507</v>
      </c>
      <c r="DN35">
        <v>22.365480065258371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5.1533639923013181</v>
      </c>
      <c r="L36">
        <v>315.34794516577153</v>
      </c>
      <c r="M36">
        <v>26.69093207643742</v>
      </c>
      <c r="N36">
        <v>36.243234793886195</v>
      </c>
      <c r="O36">
        <v>0</v>
      </c>
      <c r="P36">
        <v>42.740095010254606</v>
      </c>
      <c r="Q36">
        <v>3.4196619056357735</v>
      </c>
      <c r="R36">
        <v>6.6905047787757503</v>
      </c>
      <c r="S36">
        <v>4.3186814449787425</v>
      </c>
      <c r="T36">
        <v>0</v>
      </c>
      <c r="U36">
        <v>64.236886701001481</v>
      </c>
      <c r="V36">
        <v>0.61366906474820138</v>
      </c>
      <c r="W36">
        <v>3.9386818229957288</v>
      </c>
      <c r="X36">
        <v>13.805014458673618</v>
      </c>
      <c r="Y36">
        <v>0</v>
      </c>
      <c r="Z36">
        <v>4.05</v>
      </c>
      <c r="AA36">
        <v>12.929271077146673</v>
      </c>
      <c r="AB36">
        <v>12.122759863322539</v>
      </c>
      <c r="AC36">
        <v>8.9169461988419361</v>
      </c>
      <c r="AD36">
        <v>8.3897100029217224</v>
      </c>
      <c r="AE36">
        <v>15.166195283901363</v>
      </c>
      <c r="AF36">
        <v>2.4805001116356387</v>
      </c>
      <c r="AG36">
        <v>10.776155403776981</v>
      </c>
      <c r="AH36">
        <v>48.085310436000007</v>
      </c>
      <c r="AI36">
        <v>4.6872001750005614</v>
      </c>
      <c r="AJ36">
        <v>0</v>
      </c>
      <c r="AK36">
        <v>13.664222828175555</v>
      </c>
      <c r="AL36">
        <v>0</v>
      </c>
      <c r="AM36">
        <v>3.2392800163694044</v>
      </c>
      <c r="AN36">
        <v>1.0521411528816682</v>
      </c>
      <c r="AO36">
        <v>8.1179279999999991</v>
      </c>
      <c r="AP36">
        <v>1.9651328481561601</v>
      </c>
      <c r="AQ36">
        <v>0</v>
      </c>
      <c r="AR36">
        <v>14.564100000000003</v>
      </c>
      <c r="AS36">
        <v>9.9048000584811184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680.94483161618541</v>
      </c>
      <c r="DN36">
        <v>22.365493055886265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5.1533639923013181</v>
      </c>
      <c r="L37">
        <v>315.34794516577153</v>
      </c>
      <c r="M37">
        <v>26.69093207643742</v>
      </c>
      <c r="N37">
        <v>36.243234793886195</v>
      </c>
      <c r="O37">
        <v>0</v>
      </c>
      <c r="P37">
        <v>42.740095010254606</v>
      </c>
      <c r="Q37">
        <v>3.642056716779313</v>
      </c>
      <c r="R37">
        <v>5.950670091503472</v>
      </c>
      <c r="S37">
        <v>4.3186814449787425</v>
      </c>
      <c r="T37">
        <v>0</v>
      </c>
      <c r="U37">
        <v>64.236886701001481</v>
      </c>
      <c r="V37">
        <v>0.61366906474820138</v>
      </c>
      <c r="W37">
        <v>3.9386818229957288</v>
      </c>
      <c r="X37">
        <v>13.805014458673618</v>
      </c>
      <c r="Y37">
        <v>0</v>
      </c>
      <c r="Z37">
        <v>4.05</v>
      </c>
      <c r="AA37">
        <v>12.929271077146673</v>
      </c>
      <c r="AB37">
        <v>12.122759863322539</v>
      </c>
      <c r="AC37">
        <v>8.9169461988419361</v>
      </c>
      <c r="AD37">
        <v>8.3897100029217224</v>
      </c>
      <c r="AE37">
        <v>15.166195283901363</v>
      </c>
      <c r="AF37">
        <v>2.4805001116356387</v>
      </c>
      <c r="AG37">
        <v>10.776155403776981</v>
      </c>
      <c r="AH37">
        <v>48.085310436000007</v>
      </c>
      <c r="AI37">
        <v>4.6872001750005614</v>
      </c>
      <c r="AJ37">
        <v>0</v>
      </c>
      <c r="AK37">
        <v>13.664222828175555</v>
      </c>
      <c r="AL37">
        <v>0</v>
      </c>
      <c r="AM37">
        <v>3.2392800163694044</v>
      </c>
      <c r="AN37">
        <v>1.0521411528816682</v>
      </c>
      <c r="AO37">
        <v>8.1179279999999991</v>
      </c>
      <c r="AP37">
        <v>1.9651328481561601</v>
      </c>
      <c r="AQ37">
        <v>0</v>
      </c>
      <c r="AR37">
        <v>14.564100000000003</v>
      </c>
      <c r="AS37">
        <v>9.9048000584811184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680.44384628501621</v>
      </c>
      <c r="DN37">
        <v>22.349038510926814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5.1533639923013181</v>
      </c>
      <c r="L38">
        <v>315.34794516577153</v>
      </c>
      <c r="M38">
        <v>26.69093207643742</v>
      </c>
      <c r="N38">
        <v>36.243234793886195</v>
      </c>
      <c r="O38">
        <v>0</v>
      </c>
      <c r="P38">
        <v>42.740095010254606</v>
      </c>
      <c r="Q38">
        <v>3.642056716779313</v>
      </c>
      <c r="R38">
        <v>5.950670091503472</v>
      </c>
      <c r="S38">
        <v>4.3186814449787425</v>
      </c>
      <c r="T38">
        <v>0</v>
      </c>
      <c r="U38">
        <v>64.236886701001481</v>
      </c>
      <c r="V38">
        <v>0.61366906474820138</v>
      </c>
      <c r="W38">
        <v>3.9386818229957288</v>
      </c>
      <c r="X38">
        <v>13.805014458673618</v>
      </c>
      <c r="Y38">
        <v>0</v>
      </c>
      <c r="Z38">
        <v>4.05</v>
      </c>
      <c r="AA38">
        <v>12.929271077146673</v>
      </c>
      <c r="AB38">
        <v>12.122759863322539</v>
      </c>
      <c r="AC38">
        <v>8.9169461988419361</v>
      </c>
      <c r="AD38">
        <v>8.3897100029217224</v>
      </c>
      <c r="AE38">
        <v>15.166195283901363</v>
      </c>
      <c r="AF38">
        <v>2.4805001116356387</v>
      </c>
      <c r="AG38">
        <v>10.776155403776981</v>
      </c>
      <c r="AH38">
        <v>48.085310436000007</v>
      </c>
      <c r="AI38">
        <v>4.6872001750005614</v>
      </c>
      <c r="AJ38">
        <v>0</v>
      </c>
      <c r="AK38">
        <v>13.664222828175555</v>
      </c>
      <c r="AL38">
        <v>0</v>
      </c>
      <c r="AM38">
        <v>3.2392800163694044</v>
      </c>
      <c r="AN38">
        <v>1.0521411528816682</v>
      </c>
      <c r="AO38">
        <v>8.1179279999999991</v>
      </c>
      <c r="AP38">
        <v>1.9651328481561601</v>
      </c>
      <c r="AQ38">
        <v>0</v>
      </c>
      <c r="AR38">
        <v>14.564100000000003</v>
      </c>
      <c r="AS38">
        <v>9.9048000584811184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680.44384628501621</v>
      </c>
      <c r="DN38">
        <v>22.349038510926814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5.1537861589660698</v>
      </c>
      <c r="L39">
        <v>315.34794516577153</v>
      </c>
      <c r="M39">
        <v>26.69093207643742</v>
      </c>
      <c r="N39">
        <v>36.243234793886195</v>
      </c>
      <c r="O39">
        <v>0</v>
      </c>
      <c r="P39">
        <v>42.740095010254606</v>
      </c>
      <c r="Q39">
        <v>3.642056716779313</v>
      </c>
      <c r="R39">
        <v>5.950670091503472</v>
      </c>
      <c r="S39">
        <v>4.3186814449787425</v>
      </c>
      <c r="T39">
        <v>0</v>
      </c>
      <c r="U39">
        <v>64.236886701001481</v>
      </c>
      <c r="V39">
        <v>0.61366906474820138</v>
      </c>
      <c r="W39">
        <v>3.9386818229957288</v>
      </c>
      <c r="X39">
        <v>13.805014458673618</v>
      </c>
      <c r="Y39">
        <v>0</v>
      </c>
      <c r="Z39">
        <v>4.05</v>
      </c>
      <c r="AA39">
        <v>12.929271077146673</v>
      </c>
      <c r="AB39">
        <v>12.122759863322539</v>
      </c>
      <c r="AC39">
        <v>8.9169461988419361</v>
      </c>
      <c r="AD39">
        <v>8.3897100029217224</v>
      </c>
      <c r="AE39">
        <v>15.166195283901363</v>
      </c>
      <c r="AF39">
        <v>2.4805001116356387</v>
      </c>
      <c r="AG39">
        <v>10.776155403776981</v>
      </c>
      <c r="AH39">
        <v>48.085310436000007</v>
      </c>
      <c r="AI39">
        <v>4.6872001750005614</v>
      </c>
      <c r="AJ39">
        <v>0</v>
      </c>
      <c r="AK39">
        <v>13.664222828175555</v>
      </c>
      <c r="AL39">
        <v>0</v>
      </c>
      <c r="AM39">
        <v>3.2392800163694044</v>
      </c>
      <c r="AN39">
        <v>1.0521411528816682</v>
      </c>
      <c r="AO39">
        <v>8.1179279999999991</v>
      </c>
      <c r="AP39">
        <v>1.7686195633405439</v>
      </c>
      <c r="AQ39">
        <v>0</v>
      </c>
      <c r="AR39">
        <v>14.564100000000003</v>
      </c>
      <c r="AS39">
        <v>9.9048000584811184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680.25400243412207</v>
      </c>
      <c r="DN39">
        <v>22.342791243670035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5.153152915804319</v>
      </c>
      <c r="L40">
        <v>315.34794516577153</v>
      </c>
      <c r="M40">
        <v>26.69093207643742</v>
      </c>
      <c r="N40">
        <v>36.243234793886195</v>
      </c>
      <c r="O40">
        <v>0</v>
      </c>
      <c r="P40">
        <v>42.740095010254606</v>
      </c>
      <c r="Q40">
        <v>3.642056716779313</v>
      </c>
      <c r="R40">
        <v>5.950670091503472</v>
      </c>
      <c r="S40">
        <v>4.3186814449787425</v>
      </c>
      <c r="T40">
        <v>0</v>
      </c>
      <c r="U40">
        <v>64.236886701001481</v>
      </c>
      <c r="V40">
        <v>0.61366906474820138</v>
      </c>
      <c r="W40">
        <v>3.9386818229957288</v>
      </c>
      <c r="X40">
        <v>13.805014458673618</v>
      </c>
      <c r="Y40">
        <v>0</v>
      </c>
      <c r="Z40">
        <v>4.05</v>
      </c>
      <c r="AA40">
        <v>12.929271077146673</v>
      </c>
      <c r="AB40">
        <v>12.122759863322539</v>
      </c>
      <c r="AC40">
        <v>8.9169461988419361</v>
      </c>
      <c r="AD40">
        <v>8.3897100029217224</v>
      </c>
      <c r="AE40">
        <v>15.166195283901363</v>
      </c>
      <c r="AF40">
        <v>2.4805001116356387</v>
      </c>
      <c r="AG40">
        <v>10.776155403776981</v>
      </c>
      <c r="AH40">
        <v>48.085310436000007</v>
      </c>
      <c r="AI40">
        <v>4.6872001750005614</v>
      </c>
      <c r="AJ40">
        <v>0</v>
      </c>
      <c r="AK40">
        <v>13.664222828175555</v>
      </c>
      <c r="AL40">
        <v>0</v>
      </c>
      <c r="AM40">
        <v>3.2392800163694044</v>
      </c>
      <c r="AN40">
        <v>1.0521411528816682</v>
      </c>
      <c r="AO40">
        <v>8.1179279999999991</v>
      </c>
      <c r="AP40">
        <v>1.7686195633405439</v>
      </c>
      <c r="AQ40">
        <v>0</v>
      </c>
      <c r="AR40">
        <v>14.564100000000003</v>
      </c>
      <c r="AS40">
        <v>9.9048000584811184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680.25338932798627</v>
      </c>
      <c r="DN40">
        <v>22.342771106644122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5.1536806207175703</v>
      </c>
      <c r="L41">
        <v>317.2401262500818</v>
      </c>
      <c r="M41">
        <v>26.69093207643742</v>
      </c>
      <c r="N41">
        <v>36.243234793886195</v>
      </c>
      <c r="O41">
        <v>0</v>
      </c>
      <c r="P41">
        <v>42.740095010254606</v>
      </c>
      <c r="Q41">
        <v>3.642056716779313</v>
      </c>
      <c r="R41">
        <v>5.950670091503472</v>
      </c>
      <c r="S41">
        <v>4.3320488756276454</v>
      </c>
      <c r="T41">
        <v>0</v>
      </c>
      <c r="U41">
        <v>64.236886701001481</v>
      </c>
      <c r="V41">
        <v>0.61366906474820138</v>
      </c>
      <c r="W41">
        <v>3.9386818229957288</v>
      </c>
      <c r="X41">
        <v>13.805014458673618</v>
      </c>
      <c r="Y41">
        <v>0</v>
      </c>
      <c r="Z41">
        <v>4.0216500000000011</v>
      </c>
      <c r="AA41">
        <v>12.929271077146673</v>
      </c>
      <c r="AB41">
        <v>12.122759863322539</v>
      </c>
      <c r="AC41">
        <v>8.9169461988419361</v>
      </c>
      <c r="AD41">
        <v>8.3897100029217224</v>
      </c>
      <c r="AE41">
        <v>15.166195283901363</v>
      </c>
      <c r="AF41">
        <v>2.4805001116356387</v>
      </c>
      <c r="AG41">
        <v>10.776155403776981</v>
      </c>
      <c r="AH41">
        <v>48.085310436000007</v>
      </c>
      <c r="AI41">
        <v>4.6872001750005614</v>
      </c>
      <c r="AJ41">
        <v>0</v>
      </c>
      <c r="AK41">
        <v>13.664222828175555</v>
      </c>
      <c r="AL41">
        <v>0</v>
      </c>
      <c r="AM41">
        <v>3.2392800163694044</v>
      </c>
      <c r="AN41">
        <v>1.0521411528816682</v>
      </c>
      <c r="AO41">
        <v>9.019919999999999</v>
      </c>
      <c r="AP41">
        <v>1.7686195633405439</v>
      </c>
      <c r="AQ41">
        <v>0</v>
      </c>
      <c r="AR41">
        <v>14.564100000000003</v>
      </c>
      <c r="AS41">
        <v>9.9048000584811184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682.94471500918462</v>
      </c>
      <c r="DN41">
        <v>22.431163645318343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5.153047377555823</v>
      </c>
      <c r="L42">
        <v>317.2401262500818</v>
      </c>
      <c r="M42">
        <v>26.69093207643742</v>
      </c>
      <c r="N42">
        <v>36.243234793886195</v>
      </c>
      <c r="O42">
        <v>0</v>
      </c>
      <c r="P42">
        <v>42.740095010254606</v>
      </c>
      <c r="Q42">
        <v>3.642056716779313</v>
      </c>
      <c r="R42">
        <v>5.950670091503472</v>
      </c>
      <c r="S42">
        <v>4.3320488756276454</v>
      </c>
      <c r="T42">
        <v>0</v>
      </c>
      <c r="U42">
        <v>64.236886701001481</v>
      </c>
      <c r="V42">
        <v>0.61366906474820138</v>
      </c>
      <c r="W42">
        <v>3.9386818229957288</v>
      </c>
      <c r="X42">
        <v>13.805014458673618</v>
      </c>
      <c r="Y42">
        <v>0</v>
      </c>
      <c r="Z42">
        <v>4.0216500000000011</v>
      </c>
      <c r="AA42">
        <v>12.929271077146673</v>
      </c>
      <c r="AB42">
        <v>12.122759863322539</v>
      </c>
      <c r="AC42">
        <v>8.9169461988419361</v>
      </c>
      <c r="AD42">
        <v>8.3897100029217224</v>
      </c>
      <c r="AE42">
        <v>15.166195283901363</v>
      </c>
      <c r="AF42">
        <v>2.4805001116356387</v>
      </c>
      <c r="AG42">
        <v>10.776155403776981</v>
      </c>
      <c r="AH42">
        <v>48.085310436000007</v>
      </c>
      <c r="AI42">
        <v>4.6872001750005614</v>
      </c>
      <c r="AJ42">
        <v>0</v>
      </c>
      <c r="AK42">
        <v>13.664222828175555</v>
      </c>
      <c r="AL42">
        <v>0</v>
      </c>
      <c r="AM42">
        <v>1.6196400081847022</v>
      </c>
      <c r="AN42">
        <v>1.0521411528816682</v>
      </c>
      <c r="AO42">
        <v>9.019919999999999</v>
      </c>
      <c r="AP42">
        <v>1.7686195633405439</v>
      </c>
      <c r="AQ42">
        <v>0</v>
      </c>
      <c r="AR42">
        <v>14.564100000000003</v>
      </c>
      <c r="AS42">
        <v>9.9048000584811184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681.37596647138594</v>
      </c>
      <c r="DN42">
        <v>22.379638931770369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5.1342674887611004</v>
      </c>
      <c r="L43">
        <v>315.37143610771074</v>
      </c>
      <c r="M43">
        <v>26.69093207643742</v>
      </c>
      <c r="N43">
        <v>36.243234793886195</v>
      </c>
      <c r="O43">
        <v>0</v>
      </c>
      <c r="P43">
        <v>42.740095010254606</v>
      </c>
      <c r="Q43">
        <v>3.6365557324382274</v>
      </c>
      <c r="R43">
        <v>5.9433189066521672</v>
      </c>
      <c r="S43">
        <v>4.1098083725741015</v>
      </c>
      <c r="T43">
        <v>0</v>
      </c>
      <c r="U43">
        <v>64.236886701001481</v>
      </c>
      <c r="V43">
        <v>0.61366906474820138</v>
      </c>
      <c r="W43">
        <v>3.9386818229957288</v>
      </c>
      <c r="X43">
        <v>13.805014458673618</v>
      </c>
      <c r="Y43">
        <v>0</v>
      </c>
      <c r="Z43">
        <v>4.0216500000000011</v>
      </c>
      <c r="AA43">
        <v>12.929271077146673</v>
      </c>
      <c r="AB43">
        <v>12.122759863322539</v>
      </c>
      <c r="AC43">
        <v>8.9169461988419361</v>
      </c>
      <c r="AD43">
        <v>8.3897100029217224</v>
      </c>
      <c r="AE43">
        <v>15.166195283901363</v>
      </c>
      <c r="AF43">
        <v>2.4805001116356387</v>
      </c>
      <c r="AG43">
        <v>10.776155403776981</v>
      </c>
      <c r="AH43">
        <v>48.085310436000007</v>
      </c>
      <c r="AI43">
        <v>4.6872001750005614</v>
      </c>
      <c r="AJ43">
        <v>0</v>
      </c>
      <c r="AK43">
        <v>13.664222828175555</v>
      </c>
      <c r="AL43">
        <v>0</v>
      </c>
      <c r="AM43">
        <v>1.6196400081847022</v>
      </c>
      <c r="AN43">
        <v>1.0521411528816682</v>
      </c>
      <c r="AO43">
        <v>9.019919999999999</v>
      </c>
      <c r="AP43">
        <v>1.7686195633405439</v>
      </c>
      <c r="AQ43">
        <v>0</v>
      </c>
      <c r="AR43">
        <v>14.564100000000003</v>
      </c>
      <c r="AS43">
        <v>9.9048000584811184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679.3208534647481</v>
      </c>
      <c r="DN43">
        <v>22.312189234996527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5.1334286647468996</v>
      </c>
      <c r="L44">
        <v>315.37143610771074</v>
      </c>
      <c r="M44">
        <v>26.69093207643742</v>
      </c>
      <c r="N44">
        <v>36.243234793886195</v>
      </c>
      <c r="O44">
        <v>0</v>
      </c>
      <c r="P44">
        <v>42.740095010254606</v>
      </c>
      <c r="Q44">
        <v>3.6365557324382274</v>
      </c>
      <c r="R44">
        <v>5.9433189066521672</v>
      </c>
      <c r="S44">
        <v>4.1098083725741015</v>
      </c>
      <c r="T44">
        <v>0</v>
      </c>
      <c r="U44">
        <v>64.236886701001481</v>
      </c>
      <c r="V44">
        <v>0.61366906474820138</v>
      </c>
      <c r="W44">
        <v>3.9386818229957288</v>
      </c>
      <c r="X44">
        <v>13.805014458673618</v>
      </c>
      <c r="Y44">
        <v>0</v>
      </c>
      <c r="Z44">
        <v>4.0216500000000011</v>
      </c>
      <c r="AA44">
        <v>12.929271077146673</v>
      </c>
      <c r="AB44">
        <v>12.122759863322539</v>
      </c>
      <c r="AC44">
        <v>8.9169461988419361</v>
      </c>
      <c r="AD44">
        <v>8.3897100029217224</v>
      </c>
      <c r="AE44">
        <v>15.166195283901363</v>
      </c>
      <c r="AF44">
        <v>2.4805001116356387</v>
      </c>
      <c r="AG44">
        <v>10.776155403776981</v>
      </c>
      <c r="AH44">
        <v>48.085310436000007</v>
      </c>
      <c r="AI44">
        <v>4.6872001750005614</v>
      </c>
      <c r="AJ44">
        <v>0</v>
      </c>
      <c r="AK44">
        <v>13.664222828175555</v>
      </c>
      <c r="AL44">
        <v>0</v>
      </c>
      <c r="AM44">
        <v>1.6196400081847022</v>
      </c>
      <c r="AN44">
        <v>1.0521411528816682</v>
      </c>
      <c r="AO44">
        <v>9.019919999999999</v>
      </c>
      <c r="AP44">
        <v>1.7686195633405439</v>
      </c>
      <c r="AQ44">
        <v>0</v>
      </c>
      <c r="AR44">
        <v>14.564100000000003</v>
      </c>
      <c r="AS44">
        <v>9.9048000584811184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679.32004131238193</v>
      </c>
      <c r="DN44">
        <v>22.31216256334849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5.1342674887611004</v>
      </c>
      <c r="L45">
        <v>315.37143610771074</v>
      </c>
      <c r="M45">
        <v>26.69093207643742</v>
      </c>
      <c r="N45">
        <v>36.243234793886195</v>
      </c>
      <c r="O45">
        <v>0</v>
      </c>
      <c r="P45">
        <v>42.740095010254606</v>
      </c>
      <c r="Q45">
        <v>3.6365557324382274</v>
      </c>
      <c r="R45">
        <v>5.9433189066521672</v>
      </c>
      <c r="S45">
        <v>4.1098083725741015</v>
      </c>
      <c r="T45">
        <v>0</v>
      </c>
      <c r="U45">
        <v>64.236886701001481</v>
      </c>
      <c r="V45">
        <v>0.61366906474820138</v>
      </c>
      <c r="W45">
        <v>3.9386818229957288</v>
      </c>
      <c r="X45">
        <v>13.805014458673618</v>
      </c>
      <c r="Y45">
        <v>0</v>
      </c>
      <c r="Z45">
        <v>4.0216500000000011</v>
      </c>
      <c r="AA45">
        <v>12.929271077146673</v>
      </c>
      <c r="AB45">
        <v>12.122759863322539</v>
      </c>
      <c r="AC45">
        <v>8.9169461988419361</v>
      </c>
      <c r="AD45">
        <v>8.3897100029217224</v>
      </c>
      <c r="AE45">
        <v>15.166195283901363</v>
      </c>
      <c r="AF45">
        <v>2.4805001116356387</v>
      </c>
      <c r="AG45">
        <v>10.776155403776981</v>
      </c>
      <c r="AH45">
        <v>48.085310436000007</v>
      </c>
      <c r="AI45">
        <v>4.6872001750005614</v>
      </c>
      <c r="AJ45">
        <v>0</v>
      </c>
      <c r="AK45">
        <v>13.664222828175555</v>
      </c>
      <c r="AL45">
        <v>0</v>
      </c>
      <c r="AM45">
        <v>1.6196400081847022</v>
      </c>
      <c r="AN45">
        <v>1.0521411528816682</v>
      </c>
      <c r="AO45">
        <v>9.019919999999999</v>
      </c>
      <c r="AP45">
        <v>1.7686195633405439</v>
      </c>
      <c r="AQ45">
        <v>0</v>
      </c>
      <c r="AR45">
        <v>14.564100000000003</v>
      </c>
      <c r="AS45">
        <v>9.9048000584811184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679.3208534647481</v>
      </c>
      <c r="DN45">
        <v>22.312189234996527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5.132589840732698</v>
      </c>
      <c r="L46">
        <v>315.37143610771074</v>
      </c>
      <c r="M46">
        <v>26.69093207643742</v>
      </c>
      <c r="N46">
        <v>36.243234793886195</v>
      </c>
      <c r="O46">
        <v>0</v>
      </c>
      <c r="P46">
        <v>42.740095010254606</v>
      </c>
      <c r="Q46">
        <v>3.6365557324382274</v>
      </c>
      <c r="R46">
        <v>5.9433189066521672</v>
      </c>
      <c r="S46">
        <v>4.1098083725741015</v>
      </c>
      <c r="T46">
        <v>0</v>
      </c>
      <c r="U46">
        <v>64.236886701001481</v>
      </c>
      <c r="V46">
        <v>0.61366906474820138</v>
      </c>
      <c r="W46">
        <v>3.9386818229957288</v>
      </c>
      <c r="X46">
        <v>13.805014458673618</v>
      </c>
      <c r="Y46">
        <v>0</v>
      </c>
      <c r="Z46">
        <v>4.0216500000000011</v>
      </c>
      <c r="AA46">
        <v>12.929271077146673</v>
      </c>
      <c r="AB46">
        <v>12.122759863322539</v>
      </c>
      <c r="AC46">
        <v>8.9169461988419361</v>
      </c>
      <c r="AD46">
        <v>8.3897100029217224</v>
      </c>
      <c r="AE46">
        <v>15.166195283901363</v>
      </c>
      <c r="AF46">
        <v>2.4805001116356387</v>
      </c>
      <c r="AG46">
        <v>10.776155403776981</v>
      </c>
      <c r="AH46">
        <v>48.085310436000007</v>
      </c>
      <c r="AI46">
        <v>4.6872001750005614</v>
      </c>
      <c r="AJ46">
        <v>0</v>
      </c>
      <c r="AK46">
        <v>13.664222828175555</v>
      </c>
      <c r="AL46">
        <v>0</v>
      </c>
      <c r="AM46">
        <v>1.6196400081847022</v>
      </c>
      <c r="AN46">
        <v>1.0521411528816682</v>
      </c>
      <c r="AO46">
        <v>9.019919999999999</v>
      </c>
      <c r="AP46">
        <v>1.7686195633405439</v>
      </c>
      <c r="AQ46">
        <v>0</v>
      </c>
      <c r="AR46">
        <v>15.918900000000002</v>
      </c>
      <c r="AS46">
        <v>9.9048000584811184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680.63094677912125</v>
      </c>
      <c r="DN46">
        <v>22.355218272594911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5.1342674887611004</v>
      </c>
      <c r="L47">
        <v>315.37143610771074</v>
      </c>
      <c r="M47">
        <v>26.69093207643742</v>
      </c>
      <c r="N47">
        <v>36.243234793886195</v>
      </c>
      <c r="O47">
        <v>0</v>
      </c>
      <c r="P47">
        <v>42.740095010254606</v>
      </c>
      <c r="Q47">
        <v>3.6365557324382274</v>
      </c>
      <c r="R47">
        <v>5.8731909656523404</v>
      </c>
      <c r="S47">
        <v>4.1098083725741015</v>
      </c>
      <c r="T47">
        <v>0</v>
      </c>
      <c r="U47">
        <v>64.236886701001481</v>
      </c>
      <c r="V47">
        <v>0.61366906474820138</v>
      </c>
      <c r="W47">
        <v>3.9386818229957288</v>
      </c>
      <c r="X47">
        <v>13.805014458673618</v>
      </c>
      <c r="Y47">
        <v>0</v>
      </c>
      <c r="Z47">
        <v>4.0216500000000011</v>
      </c>
      <c r="AA47">
        <v>12.929271077146673</v>
      </c>
      <c r="AB47">
        <v>12.122759863322539</v>
      </c>
      <c r="AC47">
        <v>8.9169461988419361</v>
      </c>
      <c r="AD47">
        <v>8.3897100029217224</v>
      </c>
      <c r="AE47">
        <v>15.166195283901363</v>
      </c>
      <c r="AF47">
        <v>2.4805001116356387</v>
      </c>
      <c r="AG47">
        <v>10.776155403776981</v>
      </c>
      <c r="AH47">
        <v>48.085310436000007</v>
      </c>
      <c r="AI47">
        <v>4.6872001750005614</v>
      </c>
      <c r="AJ47">
        <v>0</v>
      </c>
      <c r="AK47">
        <v>13.664222828175555</v>
      </c>
      <c r="AL47">
        <v>0</v>
      </c>
      <c r="AM47">
        <v>1.6196400081847022</v>
      </c>
      <c r="AN47">
        <v>1.0521411528816682</v>
      </c>
      <c r="AO47">
        <v>9.019919999999999</v>
      </c>
      <c r="AP47">
        <v>1.7686195633405439</v>
      </c>
      <c r="AQ47">
        <v>0</v>
      </c>
      <c r="AR47">
        <v>15.918900000000002</v>
      </c>
      <c r="AS47">
        <v>9.9048000584811184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680.56467328767451</v>
      </c>
      <c r="DN47">
        <v>22.353041471070291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5.132589840732698</v>
      </c>
      <c r="L48">
        <v>315.37143610771074</v>
      </c>
      <c r="M48">
        <v>26.683310416513041</v>
      </c>
      <c r="N48">
        <v>36.243234793886195</v>
      </c>
      <c r="O48">
        <v>0</v>
      </c>
      <c r="P48">
        <v>42.740095010254606</v>
      </c>
      <c r="Q48">
        <v>3.6365557324382274</v>
      </c>
      <c r="R48">
        <v>5.8731909656523404</v>
      </c>
      <c r="S48">
        <v>4.1098083725741015</v>
      </c>
      <c r="T48">
        <v>0</v>
      </c>
      <c r="U48">
        <v>64.236886701001481</v>
      </c>
      <c r="V48">
        <v>0.61366906474820138</v>
      </c>
      <c r="W48">
        <v>3.9386818229957288</v>
      </c>
      <c r="X48">
        <v>13.805014458673618</v>
      </c>
      <c r="Y48">
        <v>0</v>
      </c>
      <c r="Z48">
        <v>4.0216500000000011</v>
      </c>
      <c r="AA48">
        <v>12.929271077146673</v>
      </c>
      <c r="AB48">
        <v>12.122759863322539</v>
      </c>
      <c r="AC48">
        <v>8.9169461988419361</v>
      </c>
      <c r="AD48">
        <v>8.3897100029217224</v>
      </c>
      <c r="AE48">
        <v>15.166195283901363</v>
      </c>
      <c r="AF48">
        <v>2.4805001116356387</v>
      </c>
      <c r="AG48">
        <v>10.776155403776981</v>
      </c>
      <c r="AH48">
        <v>48.085310436000007</v>
      </c>
      <c r="AI48">
        <v>4.6872001750005614</v>
      </c>
      <c r="AJ48">
        <v>0</v>
      </c>
      <c r="AK48">
        <v>13.664222828175555</v>
      </c>
      <c r="AL48">
        <v>0</v>
      </c>
      <c r="AM48">
        <v>1.6196400081847022</v>
      </c>
      <c r="AN48">
        <v>1.0521411528816682</v>
      </c>
      <c r="AO48">
        <v>9.019919999999999</v>
      </c>
      <c r="AP48">
        <v>1.7686195633405439</v>
      </c>
      <c r="AQ48">
        <v>0</v>
      </c>
      <c r="AR48">
        <v>14.564100000000003</v>
      </c>
      <c r="AS48">
        <v>9.9048000584811184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679.2439519911585</v>
      </c>
      <c r="DN48">
        <v>22.309663459633516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5.1342674887611004</v>
      </c>
      <c r="L49">
        <v>313.79866324708223</v>
      </c>
      <c r="M49">
        <v>27.705594891211813</v>
      </c>
      <c r="N49">
        <v>36.243234793886195</v>
      </c>
      <c r="O49">
        <v>0</v>
      </c>
      <c r="P49">
        <v>42.740095010254606</v>
      </c>
      <c r="Q49">
        <v>3.6365557324382274</v>
      </c>
      <c r="R49">
        <v>5.9152929864497272</v>
      </c>
      <c r="S49">
        <v>4.1098083725741015</v>
      </c>
      <c r="T49">
        <v>0</v>
      </c>
      <c r="U49">
        <v>64.236886701001481</v>
      </c>
      <c r="V49">
        <v>2.5653514748201434</v>
      </c>
      <c r="W49">
        <v>3.9386818229957288</v>
      </c>
      <c r="X49">
        <v>29.980718033620388</v>
      </c>
      <c r="Y49">
        <v>0</v>
      </c>
      <c r="Z49">
        <v>4.0216500000000011</v>
      </c>
      <c r="AA49">
        <v>12.929271077146673</v>
      </c>
      <c r="AB49">
        <v>12.122759863322539</v>
      </c>
      <c r="AC49">
        <v>8.9169461988419361</v>
      </c>
      <c r="AD49">
        <v>8.3897100029217224</v>
      </c>
      <c r="AE49">
        <v>15.166195283901363</v>
      </c>
      <c r="AF49">
        <v>2.4805001116356387</v>
      </c>
      <c r="AG49">
        <v>10.776155403776981</v>
      </c>
      <c r="AH49">
        <v>48.085310436000007</v>
      </c>
      <c r="AI49">
        <v>4.6872001750005614</v>
      </c>
      <c r="AJ49">
        <v>0</v>
      </c>
      <c r="AK49">
        <v>13.664222828175555</v>
      </c>
      <c r="AL49">
        <v>0</v>
      </c>
      <c r="AM49">
        <v>1.6196400081847022</v>
      </c>
      <c r="AN49">
        <v>1.0521411528816682</v>
      </c>
      <c r="AO49">
        <v>9.019919999999999</v>
      </c>
      <c r="AP49">
        <v>1.7686195633405439</v>
      </c>
      <c r="AQ49">
        <v>0</v>
      </c>
      <c r="AR49">
        <v>14.564100000000003</v>
      </c>
      <c r="AS49">
        <v>9.9048000584811184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696.30379461500775</v>
      </c>
      <c r="DN49">
        <v>22.870498103698996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5.1462400785031166</v>
      </c>
      <c r="L50">
        <v>316.08718835761834</v>
      </c>
      <c r="M50">
        <v>28.21453818893896</v>
      </c>
      <c r="N50">
        <v>36.243234793886195</v>
      </c>
      <c r="O50">
        <v>0</v>
      </c>
      <c r="P50">
        <v>42.740095010254606</v>
      </c>
      <c r="Q50">
        <v>3.6412407769408524</v>
      </c>
      <c r="R50">
        <v>5.9152929864497272</v>
      </c>
      <c r="S50">
        <v>4.3251182324704907</v>
      </c>
      <c r="T50">
        <v>0</v>
      </c>
      <c r="U50">
        <v>64.236886701001481</v>
      </c>
      <c r="V50">
        <v>2.5653514748201434</v>
      </c>
      <c r="W50">
        <v>3.9386818229957288</v>
      </c>
      <c r="X50">
        <v>29.980718033620388</v>
      </c>
      <c r="Y50">
        <v>0</v>
      </c>
      <c r="Z50">
        <v>4.0216500000000011</v>
      </c>
      <c r="AA50">
        <v>12.929271077146673</v>
      </c>
      <c r="AB50">
        <v>12.122759863322539</v>
      </c>
      <c r="AC50">
        <v>8.9169461988419361</v>
      </c>
      <c r="AD50">
        <v>8.3897100029217224</v>
      </c>
      <c r="AE50">
        <v>15.166195283901363</v>
      </c>
      <c r="AF50">
        <v>2.4805001116356387</v>
      </c>
      <c r="AG50">
        <v>10.776155403776981</v>
      </c>
      <c r="AH50">
        <v>48.085310436000007</v>
      </c>
      <c r="AI50">
        <v>4.6872001750005614</v>
      </c>
      <c r="AJ50">
        <v>0</v>
      </c>
      <c r="AK50">
        <v>13.664222828175555</v>
      </c>
      <c r="AL50">
        <v>0</v>
      </c>
      <c r="AM50">
        <v>1.6196400081847022</v>
      </c>
      <c r="AN50">
        <v>1.0521411528816682</v>
      </c>
      <c r="AO50">
        <v>9.019919999999999</v>
      </c>
      <c r="AP50">
        <v>1.7686195633405439</v>
      </c>
      <c r="AQ50">
        <v>0</v>
      </c>
      <c r="AR50">
        <v>14.564100000000003</v>
      </c>
      <c r="AS50">
        <v>9.9048000584811184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699.23694052987526</v>
      </c>
      <c r="DN50">
        <v>22.966788091235824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5.1428707562490406</v>
      </c>
      <c r="L51">
        <v>304.93300237864122</v>
      </c>
      <c r="M51">
        <v>28.21453818893896</v>
      </c>
      <c r="N51">
        <v>36.243234793886195</v>
      </c>
      <c r="O51">
        <v>0</v>
      </c>
      <c r="P51">
        <v>42.740095010254606</v>
      </c>
      <c r="Q51">
        <v>3.5977100066987235</v>
      </c>
      <c r="R51">
        <v>5.9152929864497272</v>
      </c>
      <c r="S51">
        <v>4.1666523715780741</v>
      </c>
      <c r="T51">
        <v>0</v>
      </c>
      <c r="U51">
        <v>64.236886701001481</v>
      </c>
      <c r="V51">
        <v>2.5653514748201434</v>
      </c>
      <c r="W51">
        <v>3.9386818229957288</v>
      </c>
      <c r="X51">
        <v>29.980718033620388</v>
      </c>
      <c r="Y51">
        <v>0</v>
      </c>
      <c r="Z51">
        <v>4.0216500000000011</v>
      </c>
      <c r="AA51">
        <v>12.929271077146673</v>
      </c>
      <c r="AB51">
        <v>12.122759863322539</v>
      </c>
      <c r="AC51">
        <v>8.9169461988419361</v>
      </c>
      <c r="AD51">
        <v>8.3897100029217224</v>
      </c>
      <c r="AE51">
        <v>15.166195283901363</v>
      </c>
      <c r="AF51">
        <v>2.4805001116356387</v>
      </c>
      <c r="AG51">
        <v>10.776155403776981</v>
      </c>
      <c r="AH51">
        <v>48.085310436000007</v>
      </c>
      <c r="AI51">
        <v>0.97650021875070236</v>
      </c>
      <c r="AJ51">
        <v>0</v>
      </c>
      <c r="AK51">
        <v>13.664222828175555</v>
      </c>
      <c r="AL51">
        <v>0</v>
      </c>
      <c r="AM51">
        <v>1.6196400081847022</v>
      </c>
      <c r="AN51">
        <v>1.0521411528816682</v>
      </c>
      <c r="AO51">
        <v>9.019919999999999</v>
      </c>
      <c r="AP51">
        <v>3.7337524114967029</v>
      </c>
      <c r="AQ51">
        <v>0</v>
      </c>
      <c r="AR51">
        <v>14.564100000000003</v>
      </c>
      <c r="AS51">
        <v>9.9048000584811184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686.54841483508153</v>
      </c>
      <c r="DN51">
        <v>22.550194745570057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5.1412333959432202</v>
      </c>
      <c r="L52">
        <v>304.93300237864122</v>
      </c>
      <c r="M52">
        <v>28.21453818893896</v>
      </c>
      <c r="N52">
        <v>36.243234793886195</v>
      </c>
      <c r="O52">
        <v>0</v>
      </c>
      <c r="P52">
        <v>42.740095010254606</v>
      </c>
      <c r="Q52">
        <v>3.5977100066987235</v>
      </c>
      <c r="R52">
        <v>5.9152929864497272</v>
      </c>
      <c r="S52">
        <v>4.1666523715780741</v>
      </c>
      <c r="T52">
        <v>0</v>
      </c>
      <c r="U52">
        <v>64.236886701001481</v>
      </c>
      <c r="V52">
        <v>2.5653514748201434</v>
      </c>
      <c r="W52">
        <v>3.9386818229957288</v>
      </c>
      <c r="X52">
        <v>29.980718033620388</v>
      </c>
      <c r="Y52">
        <v>0</v>
      </c>
      <c r="Z52">
        <v>4.0216500000000011</v>
      </c>
      <c r="AA52">
        <v>12.929271077146673</v>
      </c>
      <c r="AB52">
        <v>12.122759863322539</v>
      </c>
      <c r="AC52">
        <v>8.9169461988419361</v>
      </c>
      <c r="AD52">
        <v>8.3897100029217224</v>
      </c>
      <c r="AE52">
        <v>15.166195283901363</v>
      </c>
      <c r="AF52">
        <v>2.4805001116356387</v>
      </c>
      <c r="AG52">
        <v>10.776155403776981</v>
      </c>
      <c r="AH52">
        <v>48.085310436000007</v>
      </c>
      <c r="AI52">
        <v>0.97650021875070236</v>
      </c>
      <c r="AJ52">
        <v>0</v>
      </c>
      <c r="AK52">
        <v>13.664222828175555</v>
      </c>
      <c r="AL52">
        <v>0</v>
      </c>
      <c r="AM52">
        <v>1.6196400081847022</v>
      </c>
      <c r="AN52">
        <v>1.0521411528816682</v>
      </c>
      <c r="AO52">
        <v>9.019919999999999</v>
      </c>
      <c r="AP52">
        <v>3.7337524114967029</v>
      </c>
      <c r="AQ52">
        <v>0</v>
      </c>
      <c r="AR52">
        <v>14.564100000000003</v>
      </c>
      <c r="AS52">
        <v>9.9048000584811184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686.54682953302051</v>
      </c>
      <c r="DN52">
        <v>22.550142687325202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5.1428707562490406</v>
      </c>
      <c r="L53">
        <v>304.93300237864122</v>
      </c>
      <c r="M53">
        <v>28.21453818893896</v>
      </c>
      <c r="N53">
        <v>36.243234793886195</v>
      </c>
      <c r="O53">
        <v>0</v>
      </c>
      <c r="P53">
        <v>42.740095010254606</v>
      </c>
      <c r="Q53">
        <v>3.5977100066987235</v>
      </c>
      <c r="R53">
        <v>5.3112203302477834</v>
      </c>
      <c r="S53">
        <v>4.1666523715780741</v>
      </c>
      <c r="T53">
        <v>0</v>
      </c>
      <c r="U53">
        <v>64.236886701001481</v>
      </c>
      <c r="V53">
        <v>2.5653514748201434</v>
      </c>
      <c r="W53">
        <v>3.9386818229957288</v>
      </c>
      <c r="X53">
        <v>29.980718033620388</v>
      </c>
      <c r="Y53">
        <v>0</v>
      </c>
      <c r="Z53">
        <v>4.0216500000000011</v>
      </c>
      <c r="AA53">
        <v>12.929271077146673</v>
      </c>
      <c r="AB53">
        <v>12.122759863322539</v>
      </c>
      <c r="AC53">
        <v>8.9169461988419361</v>
      </c>
      <c r="AD53">
        <v>8.3897100029217224</v>
      </c>
      <c r="AE53">
        <v>15.166195283901363</v>
      </c>
      <c r="AF53">
        <v>2.5712498971777018</v>
      </c>
      <c r="AG53">
        <v>10.776155403776981</v>
      </c>
      <c r="AH53">
        <v>48.085310436000007</v>
      </c>
      <c r="AI53">
        <v>0.97650021875070236</v>
      </c>
      <c r="AJ53">
        <v>0</v>
      </c>
      <c r="AK53">
        <v>13.664222828175555</v>
      </c>
      <c r="AL53">
        <v>0</v>
      </c>
      <c r="AM53">
        <v>1.6196400081847022</v>
      </c>
      <c r="AN53">
        <v>1.0521411528816682</v>
      </c>
      <c r="AO53">
        <v>9.019919999999999</v>
      </c>
      <c r="AP53">
        <v>3.7337524114967029</v>
      </c>
      <c r="AQ53">
        <v>0</v>
      </c>
      <c r="AR53">
        <v>14.564100000000003</v>
      </c>
      <c r="AS53">
        <v>9.9048000584811184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686.05141569653733</v>
      </c>
      <c r="DN53">
        <v>22.533871013454434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5.1412333959432202</v>
      </c>
      <c r="L54">
        <v>304.93300237864122</v>
      </c>
      <c r="M54">
        <v>28.21453818893896</v>
      </c>
      <c r="N54">
        <v>36.243234793886195</v>
      </c>
      <c r="O54">
        <v>0</v>
      </c>
      <c r="P54">
        <v>42.740095010254606</v>
      </c>
      <c r="Q54">
        <v>3.5977100066987235</v>
      </c>
      <c r="R54">
        <v>5.3112203302477834</v>
      </c>
      <c r="S54">
        <v>4.1666523715780741</v>
      </c>
      <c r="T54">
        <v>0</v>
      </c>
      <c r="U54">
        <v>64.236886701001481</v>
      </c>
      <c r="V54">
        <v>2.5653514748201434</v>
      </c>
      <c r="W54">
        <v>3.9386818229957288</v>
      </c>
      <c r="X54">
        <v>29.980718033620388</v>
      </c>
      <c r="Y54">
        <v>0</v>
      </c>
      <c r="Z54">
        <v>4.0216500000000011</v>
      </c>
      <c r="AA54">
        <v>12.929271077146673</v>
      </c>
      <c r="AB54">
        <v>12.122759863322539</v>
      </c>
      <c r="AC54">
        <v>8.9169461988419361</v>
      </c>
      <c r="AD54">
        <v>8.3897100029217224</v>
      </c>
      <c r="AE54">
        <v>15.166195283901363</v>
      </c>
      <c r="AF54">
        <v>2.5712498971777018</v>
      </c>
      <c r="AG54">
        <v>10.776155403776981</v>
      </c>
      <c r="AH54">
        <v>48.085310436000007</v>
      </c>
      <c r="AI54">
        <v>0.97650021875070236</v>
      </c>
      <c r="AJ54">
        <v>0</v>
      </c>
      <c r="AK54">
        <v>13.664222828175555</v>
      </c>
      <c r="AL54">
        <v>0</v>
      </c>
      <c r="AM54">
        <v>1.6196400081847022</v>
      </c>
      <c r="AN54">
        <v>1.0521411528816682</v>
      </c>
      <c r="AO54">
        <v>9.019919999999999</v>
      </c>
      <c r="AP54">
        <v>3.7337524114967029</v>
      </c>
      <c r="AQ54">
        <v>0</v>
      </c>
      <c r="AR54">
        <v>14.564100000000003</v>
      </c>
      <c r="AS54">
        <v>9.9048000584811184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686.04983039447643</v>
      </c>
      <c r="DN54">
        <v>22.533818955209579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5.1288804037008511</v>
      </c>
      <c r="L55">
        <v>304.93300237864122</v>
      </c>
      <c r="M55">
        <v>28.21453818893896</v>
      </c>
      <c r="N55">
        <v>36.243234793886195</v>
      </c>
      <c r="O55">
        <v>0</v>
      </c>
      <c r="P55">
        <v>42.740095010254606</v>
      </c>
      <c r="Q55">
        <v>3.5926654624460435</v>
      </c>
      <c r="R55">
        <v>5.1904056781643435</v>
      </c>
      <c r="S55">
        <v>3.9084873531240061</v>
      </c>
      <c r="T55">
        <v>0</v>
      </c>
      <c r="U55">
        <v>64.236886701001481</v>
      </c>
      <c r="V55">
        <v>2.5653514748201434</v>
      </c>
      <c r="W55">
        <v>3.9386818229957288</v>
      </c>
      <c r="X55">
        <v>29.980718033620388</v>
      </c>
      <c r="Y55">
        <v>0</v>
      </c>
      <c r="Z55">
        <v>4.0216500000000011</v>
      </c>
      <c r="AA55">
        <v>12.929271077146673</v>
      </c>
      <c r="AB55">
        <v>12.122759863322539</v>
      </c>
      <c r="AC55">
        <v>8.9169461988419361</v>
      </c>
      <c r="AD55">
        <v>11.186279906504897</v>
      </c>
      <c r="AE55">
        <v>15.166195283901363</v>
      </c>
      <c r="AF55">
        <v>2.5712498971777018</v>
      </c>
      <c r="AG55">
        <v>10.776155403776981</v>
      </c>
      <c r="AH55">
        <v>48.085310436000007</v>
      </c>
      <c r="AI55">
        <v>0.97650021875070236</v>
      </c>
      <c r="AJ55">
        <v>0</v>
      </c>
      <c r="AK55">
        <v>13.664222828175555</v>
      </c>
      <c r="AL55">
        <v>0</v>
      </c>
      <c r="AM55">
        <v>1.6196400081847022</v>
      </c>
      <c r="AN55">
        <v>1.0521411528816682</v>
      </c>
      <c r="AO55">
        <v>9.019919999999999</v>
      </c>
      <c r="AP55">
        <v>3.7337524114967029</v>
      </c>
      <c r="AQ55">
        <v>0</v>
      </c>
      <c r="AR55">
        <v>14.564100000000003</v>
      </c>
      <c r="AS55">
        <v>9.9048000584811184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688.37364176635992</v>
      </c>
      <c r="DN55">
        <v>22.610200279876647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5.1271775057832061</v>
      </c>
      <c r="L56">
        <v>304.93300237864122</v>
      </c>
      <c r="M56">
        <v>28.21453818893896</v>
      </c>
      <c r="N56">
        <v>36.243234793886195</v>
      </c>
      <c r="O56">
        <v>0</v>
      </c>
      <c r="P56">
        <v>42.740095010254606</v>
      </c>
      <c r="Q56">
        <v>3.5926654624460435</v>
      </c>
      <c r="R56">
        <v>5.1904056781643435</v>
      </c>
      <c r="S56">
        <v>3.9084873531240061</v>
      </c>
      <c r="T56">
        <v>0</v>
      </c>
      <c r="U56">
        <v>64.236886701001481</v>
      </c>
      <c r="V56">
        <v>2.5653514748201434</v>
      </c>
      <c r="W56">
        <v>3.9386818229957288</v>
      </c>
      <c r="X56">
        <v>29.980718033620388</v>
      </c>
      <c r="Y56">
        <v>0</v>
      </c>
      <c r="Z56">
        <v>4.0216500000000011</v>
      </c>
      <c r="AA56">
        <v>12.929271077146673</v>
      </c>
      <c r="AB56">
        <v>12.122759863322539</v>
      </c>
      <c r="AC56">
        <v>8.9169461988419361</v>
      </c>
      <c r="AD56">
        <v>11.186279906504897</v>
      </c>
      <c r="AE56">
        <v>15.166195283901363</v>
      </c>
      <c r="AF56">
        <v>2.5712498971777018</v>
      </c>
      <c r="AG56">
        <v>10.776155403776981</v>
      </c>
      <c r="AH56">
        <v>48.085310436000007</v>
      </c>
      <c r="AI56">
        <v>0.97650021875070236</v>
      </c>
      <c r="AJ56">
        <v>0</v>
      </c>
      <c r="AK56">
        <v>13.664222828175555</v>
      </c>
      <c r="AL56">
        <v>0</v>
      </c>
      <c r="AM56">
        <v>1.6196400081847022</v>
      </c>
      <c r="AN56">
        <v>1.0521411528816682</v>
      </c>
      <c r="AO56">
        <v>9.019919999999999</v>
      </c>
      <c r="AP56">
        <v>3.7337524114967029</v>
      </c>
      <c r="AQ56">
        <v>0</v>
      </c>
      <c r="AR56">
        <v>14.564100000000003</v>
      </c>
      <c r="AS56">
        <v>9.9048000584811184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688.37199301831299</v>
      </c>
      <c r="DN56">
        <v>22.610146130005884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5.1288804037008511</v>
      </c>
      <c r="L57">
        <v>302.31263902551075</v>
      </c>
      <c r="M57">
        <v>28.21453818893896</v>
      </c>
      <c r="N57">
        <v>36.243234793886195</v>
      </c>
      <c r="O57">
        <v>0</v>
      </c>
      <c r="P57">
        <v>42.740095010254606</v>
      </c>
      <c r="Q57">
        <v>3.5926654624460435</v>
      </c>
      <c r="R57">
        <v>5.1403993134533597</v>
      </c>
      <c r="S57">
        <v>3.9084873531240061</v>
      </c>
      <c r="T57">
        <v>0</v>
      </c>
      <c r="U57">
        <v>64.236886701001481</v>
      </c>
      <c r="V57">
        <v>2.5653514748201434</v>
      </c>
      <c r="W57">
        <v>3.9386818229957288</v>
      </c>
      <c r="X57">
        <v>29.980718033620388</v>
      </c>
      <c r="Y57">
        <v>0</v>
      </c>
      <c r="Z57">
        <v>4.0216500000000011</v>
      </c>
      <c r="AA57">
        <v>12.929271077146673</v>
      </c>
      <c r="AB57">
        <v>12.122759863322539</v>
      </c>
      <c r="AC57">
        <v>8.9169461988419361</v>
      </c>
      <c r="AD57">
        <v>11.186279906504897</v>
      </c>
      <c r="AE57">
        <v>15.166195283901363</v>
      </c>
      <c r="AF57">
        <v>2.5712498971777018</v>
      </c>
      <c r="AG57">
        <v>10.776155403776981</v>
      </c>
      <c r="AH57">
        <v>48.085310436000007</v>
      </c>
      <c r="AI57">
        <v>0.97650021875070236</v>
      </c>
      <c r="AJ57">
        <v>0</v>
      </c>
      <c r="AK57">
        <v>13.664222828175555</v>
      </c>
      <c r="AL57">
        <v>0</v>
      </c>
      <c r="AM57">
        <v>1.6196400081847022</v>
      </c>
      <c r="AN57">
        <v>1.0521411528816682</v>
      </c>
      <c r="AO57">
        <v>9.019919999999999</v>
      </c>
      <c r="AP57">
        <v>2.3581594177873919</v>
      </c>
      <c r="AQ57">
        <v>0</v>
      </c>
      <c r="AR57">
        <v>14.564100000000003</v>
      </c>
      <c r="AS57">
        <v>9.9048000584811184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684.45642144077078</v>
      </c>
      <c r="DN57">
        <v>22.481457893915195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5.1271775057832061</v>
      </c>
      <c r="L58">
        <v>302.31263902551075</v>
      </c>
      <c r="M58">
        <v>28.21453818893896</v>
      </c>
      <c r="N58">
        <v>36.243234793886195</v>
      </c>
      <c r="O58">
        <v>0</v>
      </c>
      <c r="P58">
        <v>42.740095010254606</v>
      </c>
      <c r="Q58">
        <v>3.5926654624460435</v>
      </c>
      <c r="R58">
        <v>5.1403993134533597</v>
      </c>
      <c r="S58">
        <v>3.9084873531240061</v>
      </c>
      <c r="T58">
        <v>0</v>
      </c>
      <c r="U58">
        <v>64.236886701001481</v>
      </c>
      <c r="V58">
        <v>4.7453494604316546</v>
      </c>
      <c r="W58">
        <v>6.7338363976418272</v>
      </c>
      <c r="X58">
        <v>41.154151611109349</v>
      </c>
      <c r="Y58">
        <v>0</v>
      </c>
      <c r="Z58">
        <v>4.0216500000000011</v>
      </c>
      <c r="AA58">
        <v>12.929271077146673</v>
      </c>
      <c r="AB58">
        <v>12.122759863322539</v>
      </c>
      <c r="AC58">
        <v>8.9169461988419361</v>
      </c>
      <c r="AD58">
        <v>11.186279906504897</v>
      </c>
      <c r="AE58">
        <v>15.166195283901363</v>
      </c>
      <c r="AF58">
        <v>2.5712498971777018</v>
      </c>
      <c r="AG58">
        <v>10.776155403776981</v>
      </c>
      <c r="AH58">
        <v>48.085310436000007</v>
      </c>
      <c r="AI58">
        <v>0.97650021875070236</v>
      </c>
      <c r="AJ58">
        <v>0</v>
      </c>
      <c r="AK58">
        <v>13.664222828175555</v>
      </c>
      <c r="AL58">
        <v>0</v>
      </c>
      <c r="AM58">
        <v>1.6196400081847022</v>
      </c>
      <c r="AN58">
        <v>1.0521411528816682</v>
      </c>
      <c r="AO58">
        <v>9.019919999999999</v>
      </c>
      <c r="AP58">
        <v>3.7337524114967029</v>
      </c>
      <c r="AQ58">
        <v>0</v>
      </c>
      <c r="AR58">
        <v>14.564100000000003</v>
      </c>
      <c r="AS58">
        <v>9.9048000584811184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701.4212903438638</v>
      </c>
      <c r="DN58">
        <v>23.039065224360289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5.1288804037008511</v>
      </c>
      <c r="L59">
        <v>301.79384225425332</v>
      </c>
      <c r="M59">
        <v>28.21453818893896</v>
      </c>
      <c r="N59">
        <v>36.243234793886195</v>
      </c>
      <c r="O59">
        <v>0</v>
      </c>
      <c r="P59">
        <v>42.740095010254606</v>
      </c>
      <c r="Q59">
        <v>3.5912927994105406</v>
      </c>
      <c r="R59">
        <v>6.8261284445536008</v>
      </c>
      <c r="S59">
        <v>3.9084873531240061</v>
      </c>
      <c r="T59">
        <v>0</v>
      </c>
      <c r="U59">
        <v>64.236886701001481</v>
      </c>
      <c r="V59">
        <v>4.7453494604316546</v>
      </c>
      <c r="W59">
        <v>7.1120200986102775</v>
      </c>
      <c r="X59">
        <v>45.254524675077072</v>
      </c>
      <c r="Y59">
        <v>0</v>
      </c>
      <c r="Z59">
        <v>4.0216500000000011</v>
      </c>
      <c r="AA59">
        <v>12.929271077146673</v>
      </c>
      <c r="AB59">
        <v>12.122759863322539</v>
      </c>
      <c r="AC59">
        <v>8.9169461988419361</v>
      </c>
      <c r="AD59">
        <v>11.186279906504897</v>
      </c>
      <c r="AE59">
        <v>15.166195283901363</v>
      </c>
      <c r="AF59">
        <v>2.5712498971777018</v>
      </c>
      <c r="AG59">
        <v>10.776155403776981</v>
      </c>
      <c r="AH59">
        <v>48.085310436000007</v>
      </c>
      <c r="AI59">
        <v>0.97650021875070236</v>
      </c>
      <c r="AJ59">
        <v>0</v>
      </c>
      <c r="AK59">
        <v>13.664222828175555</v>
      </c>
      <c r="AL59">
        <v>0</v>
      </c>
      <c r="AM59">
        <v>1.6196400081847022</v>
      </c>
      <c r="AN59">
        <v>1.0521411528816682</v>
      </c>
      <c r="AO59">
        <v>9.019919999999999</v>
      </c>
      <c r="AP59">
        <v>3.7337524114967029</v>
      </c>
      <c r="AQ59">
        <v>4.9484800114771037</v>
      </c>
      <c r="AR59">
        <v>14.564100000000003</v>
      </c>
      <c r="AS59">
        <v>9.9048000584811184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711.67856901297409</v>
      </c>
      <c r="DN59">
        <v>23.376085926388384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5.1271775057832061</v>
      </c>
      <c r="L60">
        <v>301.79384225425332</v>
      </c>
      <c r="M60">
        <v>28.21453818893896</v>
      </c>
      <c r="N60">
        <v>36.243234793886195</v>
      </c>
      <c r="O60">
        <v>0</v>
      </c>
      <c r="P60">
        <v>42.740095010254606</v>
      </c>
      <c r="Q60">
        <v>3.5912927994105406</v>
      </c>
      <c r="R60">
        <v>6.8658211570376215</v>
      </c>
      <c r="S60">
        <v>3.9084873531240061</v>
      </c>
      <c r="T60">
        <v>0</v>
      </c>
      <c r="U60">
        <v>64.236886701001481</v>
      </c>
      <c r="V60">
        <v>4.7453494604316546</v>
      </c>
      <c r="W60">
        <v>7.1120200986102775</v>
      </c>
      <c r="X60">
        <v>45.254524675077072</v>
      </c>
      <c r="Y60">
        <v>0</v>
      </c>
      <c r="Z60">
        <v>4.0216500000000011</v>
      </c>
      <c r="AA60">
        <v>12.929271077146673</v>
      </c>
      <c r="AB60">
        <v>12.122759863322539</v>
      </c>
      <c r="AC60">
        <v>8.9169461988419361</v>
      </c>
      <c r="AD60">
        <v>11.186279906504897</v>
      </c>
      <c r="AE60">
        <v>15.166195283901363</v>
      </c>
      <c r="AF60">
        <v>2.5712498971777018</v>
      </c>
      <c r="AG60">
        <v>10.776155403776981</v>
      </c>
      <c r="AH60">
        <v>48.085310436000007</v>
      </c>
      <c r="AI60">
        <v>0.97650021875070236</v>
      </c>
      <c r="AJ60">
        <v>0</v>
      </c>
      <c r="AK60">
        <v>13.664222828175555</v>
      </c>
      <c r="AL60">
        <v>0</v>
      </c>
      <c r="AM60">
        <v>1.6196400081847022</v>
      </c>
      <c r="AN60">
        <v>1.0521411528816682</v>
      </c>
      <c r="AO60">
        <v>9.019919999999999</v>
      </c>
      <c r="AP60">
        <v>3.7337524114967029</v>
      </c>
      <c r="AQ60">
        <v>7.4227198737518529</v>
      </c>
      <c r="AR60">
        <v>14.564100000000003</v>
      </c>
      <c r="AS60">
        <v>9.9048000584811184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714.11090992002948</v>
      </c>
      <c r="DN60">
        <v>23.455974696173971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5.1288804037008511</v>
      </c>
      <c r="L61">
        <v>342.74361452112868</v>
      </c>
      <c r="M61">
        <v>28.21453818893896</v>
      </c>
      <c r="N61">
        <v>36.243234793886195</v>
      </c>
      <c r="O61">
        <v>0</v>
      </c>
      <c r="P61">
        <v>42.740095010254606</v>
      </c>
      <c r="Q61">
        <v>3.6278800279882422</v>
      </c>
      <c r="R61">
        <v>6.864751091828099</v>
      </c>
      <c r="S61">
        <v>4.0856545888306464</v>
      </c>
      <c r="T61">
        <v>0</v>
      </c>
      <c r="U61">
        <v>61.648359674043</v>
      </c>
      <c r="V61">
        <v>4.7453494604316546</v>
      </c>
      <c r="W61">
        <v>7.1120200986102775</v>
      </c>
      <c r="X61">
        <v>45.254524675077072</v>
      </c>
      <c r="Y61">
        <v>0</v>
      </c>
      <c r="Z61">
        <v>4.0216500000000011</v>
      </c>
      <c r="AA61">
        <v>12.929271077146673</v>
      </c>
      <c r="AB61">
        <v>12.122759863322539</v>
      </c>
      <c r="AC61">
        <v>8.9169461988419361</v>
      </c>
      <c r="AD61">
        <v>11.186279906504897</v>
      </c>
      <c r="AE61">
        <v>15.166195283901363</v>
      </c>
      <c r="AF61">
        <v>2.5712498971777018</v>
      </c>
      <c r="AG61">
        <v>10.776155403776981</v>
      </c>
      <c r="AH61">
        <v>48.085310436000007</v>
      </c>
      <c r="AI61">
        <v>0.97650021875070236</v>
      </c>
      <c r="AJ61">
        <v>0</v>
      </c>
      <c r="AK61">
        <v>13.664222828175555</v>
      </c>
      <c r="AL61">
        <v>0</v>
      </c>
      <c r="AM61">
        <v>1.6196400081847022</v>
      </c>
      <c r="AN61">
        <v>1.0521411528816682</v>
      </c>
      <c r="AO61">
        <v>9.019919999999999</v>
      </c>
      <c r="AP61">
        <v>2.9476992722342397</v>
      </c>
      <c r="AQ61">
        <v>7.4227198737518529</v>
      </c>
      <c r="AR61">
        <v>14.564100000000003</v>
      </c>
      <c r="AS61">
        <v>9.9048000584811184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750.69886907381317</v>
      </c>
      <c r="DN61">
        <v>24.657594940037008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5.1271775057832061</v>
      </c>
      <c r="L62">
        <v>370.30139555707183</v>
      </c>
      <c r="M62">
        <v>28.21453818893896</v>
      </c>
      <c r="N62">
        <v>36.243234793886195</v>
      </c>
      <c r="O62">
        <v>0</v>
      </c>
      <c r="P62">
        <v>42.740095010254606</v>
      </c>
      <c r="Q62">
        <v>3.6278800279882422</v>
      </c>
      <c r="R62">
        <v>10.595397798506506</v>
      </c>
      <c r="S62">
        <v>4.0856545888306464</v>
      </c>
      <c r="T62">
        <v>0</v>
      </c>
      <c r="U62">
        <v>61.648359674043</v>
      </c>
      <c r="V62">
        <v>4.7453494604316546</v>
      </c>
      <c r="W62">
        <v>9.616334615972983</v>
      </c>
      <c r="X62">
        <v>45.254524675077072</v>
      </c>
      <c r="Y62">
        <v>0</v>
      </c>
      <c r="Z62">
        <v>4.0216500000000011</v>
      </c>
      <c r="AA62">
        <v>12.929271077146673</v>
      </c>
      <c r="AB62">
        <v>12.122759863322539</v>
      </c>
      <c r="AC62">
        <v>8.9169461988419361</v>
      </c>
      <c r="AD62">
        <v>11.186279906504897</v>
      </c>
      <c r="AE62">
        <v>15.166195283901363</v>
      </c>
      <c r="AF62">
        <v>2.5712498971777018</v>
      </c>
      <c r="AG62">
        <v>10.776155403776981</v>
      </c>
      <c r="AH62">
        <v>48.085310436000007</v>
      </c>
      <c r="AI62">
        <v>0.97650021875070236</v>
      </c>
      <c r="AJ62">
        <v>0</v>
      </c>
      <c r="AK62">
        <v>13.664222828175555</v>
      </c>
      <c r="AL62">
        <v>0</v>
      </c>
      <c r="AM62">
        <v>1.6196400081847022</v>
      </c>
      <c r="AN62">
        <v>1.0521411528816682</v>
      </c>
      <c r="AO62">
        <v>9.019919999999999</v>
      </c>
      <c r="AP62">
        <v>2.9476992722342397</v>
      </c>
      <c r="AQ62">
        <v>7.4227198737518529</v>
      </c>
      <c r="AR62">
        <v>14.564100000000003</v>
      </c>
      <c r="AS62">
        <v>9.9048000584811184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783.41538189737753</v>
      </c>
      <c r="DN62">
        <v>25.732121478539334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5.1288804037008511</v>
      </c>
      <c r="L63">
        <v>395.5134238020263</v>
      </c>
      <c r="M63">
        <v>27.305200060489362</v>
      </c>
      <c r="N63">
        <v>36.243234793886195</v>
      </c>
      <c r="O63">
        <v>0</v>
      </c>
      <c r="P63">
        <v>42.740095010254606</v>
      </c>
      <c r="Q63">
        <v>3.7480052132785273</v>
      </c>
      <c r="R63">
        <v>10.595397798506506</v>
      </c>
      <c r="S63">
        <v>4.5208395952285398</v>
      </c>
      <c r="T63">
        <v>0</v>
      </c>
      <c r="U63">
        <v>61.648359674043</v>
      </c>
      <c r="V63">
        <v>4.7453494604316546</v>
      </c>
      <c r="W63">
        <v>11.466011993269085</v>
      </c>
      <c r="X63">
        <v>45.254524675077072</v>
      </c>
      <c r="Y63">
        <v>0</v>
      </c>
      <c r="Z63">
        <v>4.0216500000000011</v>
      </c>
      <c r="AA63">
        <v>12.929271077146673</v>
      </c>
      <c r="AB63">
        <v>12.122759863322539</v>
      </c>
      <c r="AC63">
        <v>8.9169461988419361</v>
      </c>
      <c r="AD63">
        <v>11.186279906504897</v>
      </c>
      <c r="AE63">
        <v>15.166195283901363</v>
      </c>
      <c r="AF63">
        <v>2.5712498971777018</v>
      </c>
      <c r="AG63">
        <v>10.776155403776981</v>
      </c>
      <c r="AH63">
        <v>48.085310436000007</v>
      </c>
      <c r="AI63">
        <v>0.97650021875070236</v>
      </c>
      <c r="AJ63">
        <v>0</v>
      </c>
      <c r="AK63">
        <v>13.664222828175555</v>
      </c>
      <c r="AL63">
        <v>0</v>
      </c>
      <c r="AM63">
        <v>1.6196400081847022</v>
      </c>
      <c r="AN63">
        <v>1.0521411528816682</v>
      </c>
      <c r="AO63">
        <v>9.019919999999999</v>
      </c>
      <c r="AP63">
        <v>2.9476992722342397</v>
      </c>
      <c r="AQ63">
        <v>7.4227198737518529</v>
      </c>
      <c r="AR63">
        <v>14.564100000000003</v>
      </c>
      <c r="AS63">
        <v>9.9048000584811184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809.27551769212369</v>
      </c>
      <c r="DN63">
        <v>26.581366267199833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5.3336036895290704</v>
      </c>
      <c r="L64">
        <v>403.27778903965805</v>
      </c>
      <c r="M64">
        <v>27.305200060489362</v>
      </c>
      <c r="N64">
        <v>36.243234793886195</v>
      </c>
      <c r="O64">
        <v>0</v>
      </c>
      <c r="P64">
        <v>42.740095010254606</v>
      </c>
      <c r="Q64">
        <v>3.7480052132785273</v>
      </c>
      <c r="R64">
        <v>10.595397798506506</v>
      </c>
      <c r="S64">
        <v>4.5208395952285398</v>
      </c>
      <c r="T64">
        <v>0</v>
      </c>
      <c r="U64">
        <v>61.648359674043</v>
      </c>
      <c r="V64">
        <v>4.7453494604316546</v>
      </c>
      <c r="W64">
        <v>11.466011993269085</v>
      </c>
      <c r="X64">
        <v>45.254524675077072</v>
      </c>
      <c r="Y64">
        <v>0</v>
      </c>
      <c r="Z64">
        <v>4.0216500000000011</v>
      </c>
      <c r="AA64">
        <v>12.929271077146673</v>
      </c>
      <c r="AB64">
        <v>12.122759863322539</v>
      </c>
      <c r="AC64">
        <v>8.9169461988419361</v>
      </c>
      <c r="AD64">
        <v>11.186279906504897</v>
      </c>
      <c r="AE64">
        <v>15.166195283901363</v>
      </c>
      <c r="AF64">
        <v>2.5712498971777018</v>
      </c>
      <c r="AG64">
        <v>10.776155403776981</v>
      </c>
      <c r="AH64">
        <v>48.085310436000007</v>
      </c>
      <c r="AI64">
        <v>0.97650021875070236</v>
      </c>
      <c r="AJ64">
        <v>0</v>
      </c>
      <c r="AK64">
        <v>13.664222828175555</v>
      </c>
      <c r="AL64">
        <v>0</v>
      </c>
      <c r="AM64">
        <v>1.6196400081847022</v>
      </c>
      <c r="AN64">
        <v>1.0521411528816682</v>
      </c>
      <c r="AO64">
        <v>9.019919999999999</v>
      </c>
      <c r="AP64">
        <v>2.9476992722342397</v>
      </c>
      <c r="AQ64">
        <v>7.4227198737518529</v>
      </c>
      <c r="AR64">
        <v>14.564100000000003</v>
      </c>
      <c r="AS64">
        <v>9.9048000584811184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816.9911892085488</v>
      </c>
      <c r="DN64">
        <v>26.834783274234773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5.9077755077857876</v>
      </c>
      <c r="L65">
        <v>411.93905716997193</v>
      </c>
      <c r="M65">
        <v>27.296400370191765</v>
      </c>
      <c r="N65">
        <v>36.243234793886195</v>
      </c>
      <c r="O65">
        <v>0</v>
      </c>
      <c r="P65">
        <v>42.740095010254606</v>
      </c>
      <c r="Q65">
        <v>3.7480052132785273</v>
      </c>
      <c r="R65">
        <v>10.897505424007097</v>
      </c>
      <c r="S65">
        <v>4.5208395952285398</v>
      </c>
      <c r="T65">
        <v>0</v>
      </c>
      <c r="U65">
        <v>61.648359674043</v>
      </c>
      <c r="V65">
        <v>6.2475401453237405</v>
      </c>
      <c r="W65">
        <v>13.020416148974476</v>
      </c>
      <c r="X65">
        <v>45.254524675077072</v>
      </c>
      <c r="Y65">
        <v>0</v>
      </c>
      <c r="Z65">
        <v>2.0108250000000005</v>
      </c>
      <c r="AA65">
        <v>12.929271077146673</v>
      </c>
      <c r="AB65">
        <v>12.122759863322539</v>
      </c>
      <c r="AC65">
        <v>8.9169461988419361</v>
      </c>
      <c r="AD65">
        <v>11.186279906504897</v>
      </c>
      <c r="AE65">
        <v>15.166195283901363</v>
      </c>
      <c r="AF65">
        <v>2.5712498971777018</v>
      </c>
      <c r="AG65">
        <v>10.776155403776981</v>
      </c>
      <c r="AH65">
        <v>48.085310436000007</v>
      </c>
      <c r="AI65">
        <v>0.97650021875070236</v>
      </c>
      <c r="AJ65">
        <v>0</v>
      </c>
      <c r="AK65">
        <v>13.664222828175555</v>
      </c>
      <c r="AL65">
        <v>0</v>
      </c>
      <c r="AM65">
        <v>1.6196400081847022</v>
      </c>
      <c r="AN65">
        <v>1.0521411528816682</v>
      </c>
      <c r="AO65">
        <v>9.019919999999999</v>
      </c>
      <c r="AP65">
        <v>2.9476992722342397</v>
      </c>
      <c r="AQ65">
        <v>7.4227198737518529</v>
      </c>
      <c r="AR65">
        <v>14.564100000000003</v>
      </c>
      <c r="AS65">
        <v>9.9048000584811184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827.22945529535605</v>
      </c>
      <c r="DN65">
        <v>27.171034911798607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5.9077755077857876</v>
      </c>
      <c r="L66">
        <v>407.79747616552731</v>
      </c>
      <c r="M66">
        <v>27.296400370191765</v>
      </c>
      <c r="N66">
        <v>36.243234793886195</v>
      </c>
      <c r="O66">
        <v>0</v>
      </c>
      <c r="P66">
        <v>42.740095010254606</v>
      </c>
      <c r="Q66">
        <v>3.7480052132785273</v>
      </c>
      <c r="R66">
        <v>10.897505424007097</v>
      </c>
      <c r="S66">
        <v>4.5208395952285398</v>
      </c>
      <c r="T66">
        <v>0</v>
      </c>
      <c r="U66">
        <v>61.648359674043</v>
      </c>
      <c r="V66">
        <v>6.3606798561151079</v>
      </c>
      <c r="W66">
        <v>13.358389098739721</v>
      </c>
      <c r="X66">
        <v>45.254524675077072</v>
      </c>
      <c r="Y66">
        <v>0</v>
      </c>
      <c r="Z66">
        <v>2.0108250000000005</v>
      </c>
      <c r="AA66">
        <v>12.929271077146673</v>
      </c>
      <c r="AB66">
        <v>12.122759863322539</v>
      </c>
      <c r="AC66">
        <v>8.9169461988419361</v>
      </c>
      <c r="AD66">
        <v>11.186279906504897</v>
      </c>
      <c r="AE66">
        <v>15.166195283901363</v>
      </c>
      <c r="AF66">
        <v>2.5712498971777018</v>
      </c>
      <c r="AG66">
        <v>10.776155403776981</v>
      </c>
      <c r="AH66">
        <v>48.085310436000007</v>
      </c>
      <c r="AI66">
        <v>0.97650021875070236</v>
      </c>
      <c r="AJ66">
        <v>0</v>
      </c>
      <c r="AK66">
        <v>13.664222828175555</v>
      </c>
      <c r="AL66">
        <v>0</v>
      </c>
      <c r="AM66">
        <v>1.6196400081847022</v>
      </c>
      <c r="AN66">
        <v>1.0521411528816682</v>
      </c>
      <c r="AO66">
        <v>9.019919999999999</v>
      </c>
      <c r="AP66">
        <v>2.9476992722342397</v>
      </c>
      <c r="AQ66">
        <v>7.4227198737518529</v>
      </c>
      <c r="AR66">
        <v>14.564100000000003</v>
      </c>
      <c r="AS66">
        <v>9.9048000584811184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823.6563478110412</v>
      </c>
      <c r="DN66">
        <v>27.05367405222546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6.5913133866628284</v>
      </c>
      <c r="L67">
        <v>414.56821368871704</v>
      </c>
      <c r="M67">
        <v>27.296400370191765</v>
      </c>
      <c r="N67">
        <v>36.243234793886195</v>
      </c>
      <c r="O67">
        <v>0</v>
      </c>
      <c r="P67">
        <v>42.740095010254606</v>
      </c>
      <c r="Q67">
        <v>3.6791289509369718</v>
      </c>
      <c r="R67">
        <v>10.897505424007097</v>
      </c>
      <c r="S67">
        <v>4.5208395952285398</v>
      </c>
      <c r="T67">
        <v>0</v>
      </c>
      <c r="U67">
        <v>62.894687501837829</v>
      </c>
      <c r="V67">
        <v>6.3606798561151079</v>
      </c>
      <c r="W67">
        <v>13.358389098739721</v>
      </c>
      <c r="X67">
        <v>45.254524675077072</v>
      </c>
      <c r="Y67">
        <v>0</v>
      </c>
      <c r="Z67">
        <v>2.0108250000000005</v>
      </c>
      <c r="AA67">
        <v>12.929271077146673</v>
      </c>
      <c r="AB67">
        <v>12.122759863322539</v>
      </c>
      <c r="AC67">
        <v>8.9169461988419361</v>
      </c>
      <c r="AD67">
        <v>11.186279906504897</v>
      </c>
      <c r="AE67">
        <v>15.166195283901363</v>
      </c>
      <c r="AF67">
        <v>2.5712498971777018</v>
      </c>
      <c r="AG67">
        <v>10.776155403776981</v>
      </c>
      <c r="AH67">
        <v>48.085310436000007</v>
      </c>
      <c r="AI67">
        <v>0.97650021875070236</v>
      </c>
      <c r="AJ67">
        <v>0</v>
      </c>
      <c r="AK67">
        <v>13.664222828175555</v>
      </c>
      <c r="AL67">
        <v>0</v>
      </c>
      <c r="AM67">
        <v>1.6196400081847022</v>
      </c>
      <c r="AN67">
        <v>1.0521411528816682</v>
      </c>
      <c r="AO67">
        <v>9.019919999999999</v>
      </c>
      <c r="AP67">
        <v>2.9476992722342397</v>
      </c>
      <c r="AQ67">
        <v>7.4227198737518529</v>
      </c>
      <c r="AR67">
        <v>14.564100000000003</v>
      </c>
      <c r="AS67">
        <v>9.9048000584811184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832.01358371378035</v>
      </c>
      <c r="DN67">
        <v>27.328165117006243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7.27485126553987</v>
      </c>
      <c r="L68">
        <v>401.6510534009696</v>
      </c>
      <c r="M68">
        <v>27.296400370191765</v>
      </c>
      <c r="N68">
        <v>36.243234793886195</v>
      </c>
      <c r="O68">
        <v>0</v>
      </c>
      <c r="P68">
        <v>42.740095010254606</v>
      </c>
      <c r="Q68">
        <v>3.6791289509369718</v>
      </c>
      <c r="R68">
        <v>10.897505424007097</v>
      </c>
      <c r="S68">
        <v>4.5208395952285398</v>
      </c>
      <c r="T68">
        <v>0</v>
      </c>
      <c r="U68">
        <v>64.117047486790426</v>
      </c>
      <c r="V68">
        <v>6.3606798561151079</v>
      </c>
      <c r="W68">
        <v>13.358389098739721</v>
      </c>
      <c r="X68">
        <v>45.254524675077072</v>
      </c>
      <c r="Y68">
        <v>0</v>
      </c>
      <c r="Z68">
        <v>2.0108250000000005</v>
      </c>
      <c r="AA68">
        <v>12.929271077146673</v>
      </c>
      <c r="AB68">
        <v>12.122759863322539</v>
      </c>
      <c r="AC68">
        <v>8.9169461988419361</v>
      </c>
      <c r="AD68">
        <v>11.186279906504897</v>
      </c>
      <c r="AE68">
        <v>15.166195283901363</v>
      </c>
      <c r="AF68">
        <v>2.5712498971777018</v>
      </c>
      <c r="AG68">
        <v>10.776155403776981</v>
      </c>
      <c r="AH68">
        <v>48.085310436000007</v>
      </c>
      <c r="AI68">
        <v>0.97650021875070236</v>
      </c>
      <c r="AJ68">
        <v>0</v>
      </c>
      <c r="AK68">
        <v>13.664222828175555</v>
      </c>
      <c r="AL68">
        <v>0</v>
      </c>
      <c r="AM68">
        <v>1.6196400081847022</v>
      </c>
      <c r="AN68">
        <v>1.0521411528816682</v>
      </c>
      <c r="AO68">
        <v>9.019919999999999</v>
      </c>
      <c r="AP68">
        <v>2.9476992722342397</v>
      </c>
      <c r="AQ68">
        <v>7.4227198737518529</v>
      </c>
      <c r="AR68">
        <v>14.564100000000003</v>
      </c>
      <c r="AS68">
        <v>9.9048000584811184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821.35247750745145</v>
      </c>
      <c r="DN68">
        <v>26.978008899417453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7.27485126553987</v>
      </c>
      <c r="L69">
        <v>398.22171881130214</v>
      </c>
      <c r="M69">
        <v>27.296400370191765</v>
      </c>
      <c r="N69">
        <v>36.243234793886195</v>
      </c>
      <c r="O69">
        <v>0</v>
      </c>
      <c r="P69">
        <v>42.740095010254606</v>
      </c>
      <c r="Q69">
        <v>3.6791289509369718</v>
      </c>
      <c r="R69">
        <v>10.897505424007097</v>
      </c>
      <c r="S69">
        <v>4.5208395952285398</v>
      </c>
      <c r="T69">
        <v>0</v>
      </c>
      <c r="U69">
        <v>64.236886701001481</v>
      </c>
      <c r="V69">
        <v>6.3606798561151079</v>
      </c>
      <c r="W69">
        <v>13.033846624539605</v>
      </c>
      <c r="X69">
        <v>45.254524675077072</v>
      </c>
      <c r="Y69">
        <v>0</v>
      </c>
      <c r="Z69">
        <v>2.0108250000000005</v>
      </c>
      <c r="AA69">
        <v>12.929271077146673</v>
      </c>
      <c r="AB69">
        <v>12.122759863322539</v>
      </c>
      <c r="AC69">
        <v>8.9169461988419361</v>
      </c>
      <c r="AD69">
        <v>11.186279906504897</v>
      </c>
      <c r="AE69">
        <v>15.166195283901363</v>
      </c>
      <c r="AF69">
        <v>2.5712498971777018</v>
      </c>
      <c r="AG69">
        <v>10.776155403776981</v>
      </c>
      <c r="AH69">
        <v>48.085310436000007</v>
      </c>
      <c r="AI69">
        <v>4.6872001750005614</v>
      </c>
      <c r="AJ69">
        <v>0</v>
      </c>
      <c r="AK69">
        <v>13.664222828175555</v>
      </c>
      <c r="AL69">
        <v>0</v>
      </c>
      <c r="AM69">
        <v>1.6196400081847022</v>
      </c>
      <c r="AN69">
        <v>1.0521411528816682</v>
      </c>
      <c r="AO69">
        <v>9.019919999999999</v>
      </c>
      <c r="AP69">
        <v>2.9476992722342397</v>
      </c>
      <c r="AQ69">
        <v>7.4227198737518529</v>
      </c>
      <c r="AR69">
        <v>14.564100000000003</v>
      </c>
      <c r="AS69">
        <v>9.9048000584811184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821.42669771240071</v>
      </c>
      <c r="DN69">
        <v>26.980450801061515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7.27485126553987</v>
      </c>
      <c r="L70">
        <v>389.35820787185389</v>
      </c>
      <c r="M70">
        <v>27.296400370191765</v>
      </c>
      <c r="N70">
        <v>36.243234793886195</v>
      </c>
      <c r="O70">
        <v>0</v>
      </c>
      <c r="P70">
        <v>42.740095010254606</v>
      </c>
      <c r="Q70">
        <v>3.6791289509369718</v>
      </c>
      <c r="R70">
        <v>10.897505424007097</v>
      </c>
      <c r="S70">
        <v>4.5208395952285398</v>
      </c>
      <c r="T70">
        <v>0</v>
      </c>
      <c r="U70">
        <v>64.236886701001481</v>
      </c>
      <c r="V70">
        <v>6.3606798561151079</v>
      </c>
      <c r="W70">
        <v>13.033846624539605</v>
      </c>
      <c r="X70">
        <v>45.254524675077072</v>
      </c>
      <c r="Y70">
        <v>0</v>
      </c>
      <c r="Z70">
        <v>2.0108250000000005</v>
      </c>
      <c r="AA70">
        <v>12.929271077146673</v>
      </c>
      <c r="AB70">
        <v>12.122759863322539</v>
      </c>
      <c r="AC70">
        <v>8.9169461988419361</v>
      </c>
      <c r="AD70">
        <v>11.186279906504897</v>
      </c>
      <c r="AE70">
        <v>15.166195283901363</v>
      </c>
      <c r="AF70">
        <v>2.5712498971777018</v>
      </c>
      <c r="AG70">
        <v>10.776155403776981</v>
      </c>
      <c r="AH70">
        <v>48.085310436000007</v>
      </c>
      <c r="AI70">
        <v>4.6872001750005614</v>
      </c>
      <c r="AJ70">
        <v>0</v>
      </c>
      <c r="AK70">
        <v>13.664222828175555</v>
      </c>
      <c r="AL70">
        <v>0</v>
      </c>
      <c r="AM70">
        <v>1.6196400081847022</v>
      </c>
      <c r="AN70">
        <v>1.0521411528816682</v>
      </c>
      <c r="AO70">
        <v>9.019919999999999</v>
      </c>
      <c r="AP70">
        <v>2.9476992722342397</v>
      </c>
      <c r="AQ70">
        <v>7.4227198737518529</v>
      </c>
      <c r="AR70">
        <v>14.564100000000003</v>
      </c>
      <c r="AS70">
        <v>9.9048000584811184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812.84504642082686</v>
      </c>
      <c r="DN70">
        <v>26.69859115318706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8.145141262456427</v>
      </c>
      <c r="L71">
        <v>440.66624130099177</v>
      </c>
      <c r="M71">
        <v>27.296400370191765</v>
      </c>
      <c r="N71">
        <v>36.243234793886195</v>
      </c>
      <c r="O71">
        <v>0</v>
      </c>
      <c r="P71">
        <v>42.740095010254606</v>
      </c>
      <c r="Q71">
        <v>3.6790721238420767</v>
      </c>
      <c r="R71">
        <v>12.639941364844303</v>
      </c>
      <c r="S71">
        <v>4.5208395952285398</v>
      </c>
      <c r="T71">
        <v>0</v>
      </c>
      <c r="U71">
        <v>64.236886701001481</v>
      </c>
      <c r="V71">
        <v>6.3606798561151079</v>
      </c>
      <c r="W71">
        <v>13.033846624539605</v>
      </c>
      <c r="X71">
        <v>45.254524675077072</v>
      </c>
      <c r="Y71">
        <v>0</v>
      </c>
      <c r="Z71">
        <v>2.0108250000000005</v>
      </c>
      <c r="AA71">
        <v>12.929271077146673</v>
      </c>
      <c r="AB71">
        <v>12.122759863322539</v>
      </c>
      <c r="AC71">
        <v>8.9169461988419361</v>
      </c>
      <c r="AD71">
        <v>11.186279906504897</v>
      </c>
      <c r="AE71">
        <v>15.166195283901363</v>
      </c>
      <c r="AF71">
        <v>2.5712498971777018</v>
      </c>
      <c r="AG71">
        <v>10.776155403776981</v>
      </c>
      <c r="AH71">
        <v>48.085310436000007</v>
      </c>
      <c r="AI71">
        <v>4.6872001750005614</v>
      </c>
      <c r="AJ71">
        <v>0</v>
      </c>
      <c r="AK71">
        <v>13.664222828175555</v>
      </c>
      <c r="AL71">
        <v>0</v>
      </c>
      <c r="AM71">
        <v>1.6196400081847022</v>
      </c>
      <c r="AN71">
        <v>1.0521411528816682</v>
      </c>
      <c r="AO71">
        <v>8.1179279999999991</v>
      </c>
      <c r="AP71">
        <v>2.9476992722342397</v>
      </c>
      <c r="AQ71">
        <v>4.7745100659933497</v>
      </c>
      <c r="AR71">
        <v>15.918900000000002</v>
      </c>
      <c r="AS71">
        <v>9.9048000584811184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862.9254833587604</v>
      </c>
      <c r="DN71">
        <v>28.34345494729174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8.145141262456427</v>
      </c>
      <c r="L72">
        <v>422.66663128804481</v>
      </c>
      <c r="M72">
        <v>27.296400370191765</v>
      </c>
      <c r="N72">
        <v>36.243234793886195</v>
      </c>
      <c r="O72">
        <v>0</v>
      </c>
      <c r="P72">
        <v>42.740095010254606</v>
      </c>
      <c r="Q72">
        <v>3.6790721238420767</v>
      </c>
      <c r="R72">
        <v>12.639941364844303</v>
      </c>
      <c r="S72">
        <v>4.5208395952285398</v>
      </c>
      <c r="T72">
        <v>0</v>
      </c>
      <c r="U72">
        <v>64.236886701001481</v>
      </c>
      <c r="V72">
        <v>6.3606798561151079</v>
      </c>
      <c r="W72">
        <v>13.033846624539605</v>
      </c>
      <c r="X72">
        <v>45.254524675077072</v>
      </c>
      <c r="Y72">
        <v>0</v>
      </c>
      <c r="Z72">
        <v>2.0108250000000005</v>
      </c>
      <c r="AA72">
        <v>12.929271077146673</v>
      </c>
      <c r="AB72">
        <v>12.122759863322539</v>
      </c>
      <c r="AC72">
        <v>8.9169461988419361</v>
      </c>
      <c r="AD72">
        <v>8.3897100029217224</v>
      </c>
      <c r="AE72">
        <v>15.166195283901363</v>
      </c>
      <c r="AF72">
        <v>2.5712498971777018</v>
      </c>
      <c r="AG72">
        <v>10.776155403776981</v>
      </c>
      <c r="AH72">
        <v>48.085310436000007</v>
      </c>
      <c r="AI72">
        <v>4.6872001750005614</v>
      </c>
      <c r="AJ72">
        <v>0</v>
      </c>
      <c r="AK72">
        <v>13.664222828175555</v>
      </c>
      <c r="AL72">
        <v>0</v>
      </c>
      <c r="AM72">
        <v>1.6196400081847022</v>
      </c>
      <c r="AN72">
        <v>1.0521411528816682</v>
      </c>
      <c r="AO72">
        <v>8.1179279999999991</v>
      </c>
      <c r="AP72">
        <v>2.9476992722342397</v>
      </c>
      <c r="AQ72">
        <v>4.7745100659933497</v>
      </c>
      <c r="AR72">
        <v>15.918900000000002</v>
      </c>
      <c r="AS72">
        <v>9.9048000584811184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842.79062211842722</v>
      </c>
      <c r="DN72">
        <v>27.682136271094791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7.27485126553987</v>
      </c>
      <c r="L73">
        <v>395.31988622685043</v>
      </c>
      <c r="M73">
        <v>27.296400370191765</v>
      </c>
      <c r="N73">
        <v>36.243234793886195</v>
      </c>
      <c r="O73">
        <v>0</v>
      </c>
      <c r="P73">
        <v>42.740095010254606</v>
      </c>
      <c r="Q73">
        <v>3.6628827834494713</v>
      </c>
      <c r="R73">
        <v>12.639941364844303</v>
      </c>
      <c r="S73">
        <v>4.5208395952285398</v>
      </c>
      <c r="T73">
        <v>0</v>
      </c>
      <c r="U73">
        <v>64.236886701001481</v>
      </c>
      <c r="V73">
        <v>6.3606798561151079</v>
      </c>
      <c r="W73">
        <v>13.033846624539605</v>
      </c>
      <c r="X73">
        <v>45.254524675077072</v>
      </c>
      <c r="Y73">
        <v>0</v>
      </c>
      <c r="Z73">
        <v>2.0108250000000005</v>
      </c>
      <c r="AA73">
        <v>12.929271077146673</v>
      </c>
      <c r="AB73">
        <v>12.122759863322539</v>
      </c>
      <c r="AC73">
        <v>8.9169461988419361</v>
      </c>
      <c r="AD73">
        <v>8.3897100029217224</v>
      </c>
      <c r="AE73">
        <v>15.166195283901363</v>
      </c>
      <c r="AF73">
        <v>2.5712498971777018</v>
      </c>
      <c r="AG73">
        <v>10.776155403776981</v>
      </c>
      <c r="AH73">
        <v>48.085310436000007</v>
      </c>
      <c r="AI73">
        <v>5.0777999708332393</v>
      </c>
      <c r="AJ73">
        <v>0</v>
      </c>
      <c r="AK73">
        <v>13.664222828175555</v>
      </c>
      <c r="AL73">
        <v>0</v>
      </c>
      <c r="AM73">
        <v>1.6196400081847022</v>
      </c>
      <c r="AN73">
        <v>1.0521411528816682</v>
      </c>
      <c r="AO73">
        <v>8.1179279999999991</v>
      </c>
      <c r="AP73">
        <v>2.9476992722342397</v>
      </c>
      <c r="AQ73">
        <v>4.7745100659933497</v>
      </c>
      <c r="AR73">
        <v>14.564100000000003</v>
      </c>
      <c r="AS73">
        <v>9.9048000584811184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814.52167546536134</v>
      </c>
      <c r="DN73">
        <v>26.753658321489763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6.5913133866628284</v>
      </c>
      <c r="L74">
        <v>385.55947239471993</v>
      </c>
      <c r="M74">
        <v>27.296400370191765</v>
      </c>
      <c r="N74">
        <v>36.243234793886195</v>
      </c>
      <c r="O74">
        <v>0</v>
      </c>
      <c r="P74">
        <v>42.740095010254606</v>
      </c>
      <c r="Q74">
        <v>3.6633598879360201</v>
      </c>
      <c r="R74">
        <v>12.639941364844303</v>
      </c>
      <c r="S74">
        <v>4.5208395952285398</v>
      </c>
      <c r="T74">
        <v>0</v>
      </c>
      <c r="U74">
        <v>64.236886701001481</v>
      </c>
      <c r="V74">
        <v>6.3606798561151079</v>
      </c>
      <c r="W74">
        <v>13.033846624539605</v>
      </c>
      <c r="X74">
        <v>45.254524675077072</v>
      </c>
      <c r="Y74">
        <v>0</v>
      </c>
      <c r="Z74">
        <v>2.0108250000000005</v>
      </c>
      <c r="AA74">
        <v>12.929271077146673</v>
      </c>
      <c r="AB74">
        <v>12.122759863322539</v>
      </c>
      <c r="AC74">
        <v>8.9169461988419361</v>
      </c>
      <c r="AD74">
        <v>8.3897100029217224</v>
      </c>
      <c r="AE74">
        <v>15.166195283901363</v>
      </c>
      <c r="AF74">
        <v>2.5712498971777018</v>
      </c>
      <c r="AG74">
        <v>10.776155403776981</v>
      </c>
      <c r="AH74">
        <v>48.085310436000007</v>
      </c>
      <c r="AI74">
        <v>5.0777999708332393</v>
      </c>
      <c r="AJ74">
        <v>0</v>
      </c>
      <c r="AK74">
        <v>13.664222828175555</v>
      </c>
      <c r="AL74">
        <v>0</v>
      </c>
      <c r="AM74">
        <v>1.6196400081847022</v>
      </c>
      <c r="AN74">
        <v>1.0521411528816682</v>
      </c>
      <c r="AO74">
        <v>8.1179279999999991</v>
      </c>
      <c r="AP74">
        <v>2.9476992722342397</v>
      </c>
      <c r="AQ74">
        <v>4.7745100659933497</v>
      </c>
      <c r="AR74">
        <v>14.564100000000003</v>
      </c>
      <c r="AS74">
        <v>9.9048000584811184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804.41030332883997</v>
      </c>
      <c r="DN74">
        <v>26.421555851490094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6.5913133866628284</v>
      </c>
      <c r="L75">
        <v>430.33427170391673</v>
      </c>
      <c r="M75">
        <v>27.296400370191765</v>
      </c>
      <c r="N75">
        <v>36.243234793886195</v>
      </c>
      <c r="O75">
        <v>0</v>
      </c>
      <c r="P75">
        <v>42.740095010254606</v>
      </c>
      <c r="Q75">
        <v>3.6633598879360201</v>
      </c>
      <c r="R75">
        <v>12.639941364844303</v>
      </c>
      <c r="S75">
        <v>4.5208395952285398</v>
      </c>
      <c r="T75">
        <v>0</v>
      </c>
      <c r="U75">
        <v>64.236886701001481</v>
      </c>
      <c r="V75">
        <v>6.3606798561151079</v>
      </c>
      <c r="W75">
        <v>13.033846624539605</v>
      </c>
      <c r="X75">
        <v>45.254524675077072</v>
      </c>
      <c r="Y75">
        <v>0</v>
      </c>
      <c r="Z75">
        <v>2.0108250000000005</v>
      </c>
      <c r="AA75">
        <v>11.632272673996107</v>
      </c>
      <c r="AB75">
        <v>12.122759863322539</v>
      </c>
      <c r="AC75">
        <v>8.9169461988419361</v>
      </c>
      <c r="AD75">
        <v>8.3897100029217224</v>
      </c>
      <c r="AE75">
        <v>15.166195283901363</v>
      </c>
      <c r="AF75">
        <v>4.9610002232712764</v>
      </c>
      <c r="AG75">
        <v>10.776155403776981</v>
      </c>
      <c r="AH75">
        <v>48.085310436000007</v>
      </c>
      <c r="AI75">
        <v>5.0777999708332393</v>
      </c>
      <c r="AJ75">
        <v>0</v>
      </c>
      <c r="AK75">
        <v>13.664222828175555</v>
      </c>
      <c r="AL75">
        <v>0</v>
      </c>
      <c r="AM75">
        <v>1.6196400081847022</v>
      </c>
      <c r="AN75">
        <v>1.0712700606263006</v>
      </c>
      <c r="AO75">
        <v>8.1179279999999991</v>
      </c>
      <c r="AP75">
        <v>2.9476992722342397</v>
      </c>
      <c r="AQ75">
        <v>4.7745100659933497</v>
      </c>
      <c r="AR75">
        <v>14.564100000000003</v>
      </c>
      <c r="AS75">
        <v>9.9048000584811184</v>
      </c>
      <c r="AT75">
        <v>0</v>
      </c>
      <c r="AU75">
        <v>0</v>
      </c>
      <c r="AV75">
        <v>0</v>
      </c>
      <c r="AW75">
        <v>0</v>
      </c>
      <c r="AX75">
        <v>3.36367747828653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852.0943938240498</v>
      </c>
      <c r="DN75">
        <v>27.987822974451184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6.5913133866628284</v>
      </c>
      <c r="L76">
        <v>500.67959662017228</v>
      </c>
      <c r="M76">
        <v>27.296400370191765</v>
      </c>
      <c r="N76">
        <v>36.243234793886195</v>
      </c>
      <c r="O76">
        <v>0</v>
      </c>
      <c r="P76">
        <v>42.740095010254606</v>
      </c>
      <c r="Q76">
        <v>3.6633598879360201</v>
      </c>
      <c r="R76">
        <v>12.639941364844303</v>
      </c>
      <c r="S76">
        <v>4.5208395952285398</v>
      </c>
      <c r="T76">
        <v>0</v>
      </c>
      <c r="U76">
        <v>64.236886701001481</v>
      </c>
      <c r="V76">
        <v>6.3606798561151079</v>
      </c>
      <c r="W76">
        <v>13.033846624539605</v>
      </c>
      <c r="X76">
        <v>45.254524675077072</v>
      </c>
      <c r="Y76">
        <v>0</v>
      </c>
      <c r="Z76">
        <v>2.0108250000000005</v>
      </c>
      <c r="AA76">
        <v>11.632272673996107</v>
      </c>
      <c r="AB76">
        <v>12.122759863322539</v>
      </c>
      <c r="AC76">
        <v>8.9169461988419361</v>
      </c>
      <c r="AD76">
        <v>8.3897100029217224</v>
      </c>
      <c r="AE76">
        <v>15.166195283901363</v>
      </c>
      <c r="AF76">
        <v>4.9610002232712764</v>
      </c>
      <c r="AG76">
        <v>10.776155403776981</v>
      </c>
      <c r="AH76">
        <v>48.085310436000007</v>
      </c>
      <c r="AI76">
        <v>5.0777999708332393</v>
      </c>
      <c r="AJ76">
        <v>0</v>
      </c>
      <c r="AK76">
        <v>13.664222828175555</v>
      </c>
      <c r="AL76">
        <v>0</v>
      </c>
      <c r="AM76">
        <v>1.6196400081847022</v>
      </c>
      <c r="AN76">
        <v>1.0712700606263006</v>
      </c>
      <c r="AO76">
        <v>8.1179279999999991</v>
      </c>
      <c r="AP76">
        <v>2.9476992722342397</v>
      </c>
      <c r="AQ76">
        <v>4.7745100659933497</v>
      </c>
      <c r="AR76">
        <v>14.564100000000003</v>
      </c>
      <c r="AS76">
        <v>9.9048000584811184</v>
      </c>
      <c r="AT76">
        <v>0</v>
      </c>
      <c r="AU76">
        <v>0</v>
      </c>
      <c r="AV76">
        <v>0</v>
      </c>
      <c r="AW76">
        <v>0</v>
      </c>
      <c r="AX76">
        <v>3.36367747828653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920.20273740796858</v>
      </c>
      <c r="DN76">
        <v>30.224804306788009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7.6453287958912286</v>
      </c>
      <c r="L77">
        <v>578.49348468278686</v>
      </c>
      <c r="M77">
        <v>27.296400370191765</v>
      </c>
      <c r="N77">
        <v>36.243234793886195</v>
      </c>
      <c r="O77">
        <v>0</v>
      </c>
      <c r="P77">
        <v>42.740095010254606</v>
      </c>
      <c r="Q77">
        <v>6.3072000607776415</v>
      </c>
      <c r="R77">
        <v>12.639941364844303</v>
      </c>
      <c r="S77">
        <v>8.0949266730433909</v>
      </c>
      <c r="T77">
        <v>0</v>
      </c>
      <c r="U77">
        <v>64.236886701001481</v>
      </c>
      <c r="V77">
        <v>6.3606798561151079</v>
      </c>
      <c r="W77">
        <v>13.033846624539605</v>
      </c>
      <c r="X77">
        <v>45.254524675077072</v>
      </c>
      <c r="Y77">
        <v>0</v>
      </c>
      <c r="Z77">
        <v>2.0108250000000005</v>
      </c>
      <c r="AA77">
        <v>12.929271077146673</v>
      </c>
      <c r="AB77">
        <v>12.122759863322539</v>
      </c>
      <c r="AC77">
        <v>8.9169461988419361</v>
      </c>
      <c r="AD77">
        <v>8.4091642879227493</v>
      </c>
      <c r="AE77">
        <v>15.166195283901363</v>
      </c>
      <c r="AF77">
        <v>4.9610002232712764</v>
      </c>
      <c r="AG77">
        <v>10.776155403776981</v>
      </c>
      <c r="AH77">
        <v>48.085310436000007</v>
      </c>
      <c r="AI77">
        <v>5.0777999708332393</v>
      </c>
      <c r="AJ77">
        <v>0</v>
      </c>
      <c r="AK77">
        <v>13.664222828175555</v>
      </c>
      <c r="AL77">
        <v>0</v>
      </c>
      <c r="AM77">
        <v>1.6196400081847022</v>
      </c>
      <c r="AN77">
        <v>1.0712700606263006</v>
      </c>
      <c r="AO77">
        <v>8.1179279999999991</v>
      </c>
      <c r="AP77">
        <v>2.9476992722342397</v>
      </c>
      <c r="AQ77">
        <v>4.7745100659933497</v>
      </c>
      <c r="AR77">
        <v>14.564100000000003</v>
      </c>
      <c r="AS77">
        <v>9.9048000584811184</v>
      </c>
      <c r="AT77">
        <v>0</v>
      </c>
      <c r="AU77">
        <v>0</v>
      </c>
      <c r="AV77">
        <v>0</v>
      </c>
      <c r="AW77">
        <v>0</v>
      </c>
      <c r="AX77">
        <v>3.36367747828653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1003.8581629264289</v>
      </c>
      <c r="DN77">
        <v>32.971662198979075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7.8550710269488917</v>
      </c>
      <c r="L78">
        <v>578.49348468278686</v>
      </c>
      <c r="M78">
        <v>27.296400370191765</v>
      </c>
      <c r="N78">
        <v>36.243234793886195</v>
      </c>
      <c r="O78">
        <v>0</v>
      </c>
      <c r="P78">
        <v>42.740095010254606</v>
      </c>
      <c r="Q78">
        <v>6.3072000607776415</v>
      </c>
      <c r="R78">
        <v>12.639941364844303</v>
      </c>
      <c r="S78">
        <v>8.0949266730433909</v>
      </c>
      <c r="T78">
        <v>0</v>
      </c>
      <c r="U78">
        <v>64.236886701001481</v>
      </c>
      <c r="V78">
        <v>6.3606798561151079</v>
      </c>
      <c r="W78">
        <v>13.033846624539605</v>
      </c>
      <c r="X78">
        <v>45.254524675077072</v>
      </c>
      <c r="Y78">
        <v>0</v>
      </c>
      <c r="Z78">
        <v>4.0216500000000011</v>
      </c>
      <c r="AA78">
        <v>12.929271077146673</v>
      </c>
      <c r="AB78">
        <v>12.122759863322539</v>
      </c>
      <c r="AC78">
        <v>8.9169461988419361</v>
      </c>
      <c r="AD78">
        <v>11.212219245345123</v>
      </c>
      <c r="AE78">
        <v>15.166195283901363</v>
      </c>
      <c r="AF78">
        <v>5.0214999823733217</v>
      </c>
      <c r="AG78">
        <v>10.776155403776981</v>
      </c>
      <c r="AH78">
        <v>48.085310436000007</v>
      </c>
      <c r="AI78">
        <v>5.8590001458338019</v>
      </c>
      <c r="AJ78">
        <v>0</v>
      </c>
      <c r="AK78">
        <v>13.664222828175555</v>
      </c>
      <c r="AL78">
        <v>0</v>
      </c>
      <c r="AM78">
        <v>3.2392800163694044</v>
      </c>
      <c r="AN78">
        <v>1.0712700606263006</v>
      </c>
      <c r="AO78">
        <v>8.1179279999999991</v>
      </c>
      <c r="AP78">
        <v>2.9476992722342397</v>
      </c>
      <c r="AQ78">
        <v>7.4033901348559734</v>
      </c>
      <c r="AR78">
        <v>14.564100000000003</v>
      </c>
      <c r="AS78">
        <v>9.9048000584811184</v>
      </c>
      <c r="AT78">
        <v>0</v>
      </c>
      <c r="AU78">
        <v>0</v>
      </c>
      <c r="AV78">
        <v>0</v>
      </c>
      <c r="AW78">
        <v>0</v>
      </c>
      <c r="AX78">
        <v>3.36367747828653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1013.6503848709472</v>
      </c>
      <c r="DN78">
        <v>33.293282454090786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8.5386089058259333</v>
      </c>
      <c r="L79">
        <v>578.49348468278686</v>
      </c>
      <c r="M79">
        <v>27.296400370191765</v>
      </c>
      <c r="N79">
        <v>36.243234793886195</v>
      </c>
      <c r="O79">
        <v>0</v>
      </c>
      <c r="P79">
        <v>42.740095010254606</v>
      </c>
      <c r="Q79">
        <v>6.3072000607776415</v>
      </c>
      <c r="R79">
        <v>12.639941364844303</v>
      </c>
      <c r="S79">
        <v>8.0949266730433909</v>
      </c>
      <c r="T79">
        <v>0</v>
      </c>
      <c r="U79">
        <v>64.236886701001481</v>
      </c>
      <c r="V79">
        <v>6.3606798561151079</v>
      </c>
      <c r="W79">
        <v>13.033846624539605</v>
      </c>
      <c r="X79">
        <v>45.254524675077072</v>
      </c>
      <c r="Y79">
        <v>0</v>
      </c>
      <c r="Z79">
        <v>6.0324750000000007</v>
      </c>
      <c r="AA79">
        <v>12.929271077146673</v>
      </c>
      <c r="AB79">
        <v>12.679000057914179</v>
      </c>
      <c r="AC79">
        <v>9.3768000583310336</v>
      </c>
      <c r="AD79">
        <v>11.212219245345123</v>
      </c>
      <c r="AE79">
        <v>15.166195283901363</v>
      </c>
      <c r="AF79">
        <v>5.1424997943554036</v>
      </c>
      <c r="AG79">
        <v>10.776155403776981</v>
      </c>
      <c r="AH79">
        <v>48.636132946000004</v>
      </c>
      <c r="AI79">
        <v>20.067465517399736</v>
      </c>
      <c r="AJ79">
        <v>0</v>
      </c>
      <c r="AK79">
        <v>13.664222828175555</v>
      </c>
      <c r="AL79">
        <v>0</v>
      </c>
      <c r="AM79">
        <v>4.8491042282362642</v>
      </c>
      <c r="AN79">
        <v>1.0712700606263006</v>
      </c>
      <c r="AO79">
        <v>8.1179279999999991</v>
      </c>
      <c r="AP79">
        <v>2.9476992722342397</v>
      </c>
      <c r="AQ79">
        <v>9.8969597360266022</v>
      </c>
      <c r="AR79">
        <v>15.918900000000002</v>
      </c>
      <c r="AS79">
        <v>9.9048000584811184</v>
      </c>
      <c r="AT79">
        <v>0</v>
      </c>
      <c r="AU79">
        <v>0</v>
      </c>
      <c r="AV79">
        <v>0</v>
      </c>
      <c r="AW79">
        <v>0</v>
      </c>
      <c r="AX79">
        <v>7.5682743983527239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1041.0052940309092</v>
      </c>
      <c r="DN79">
        <v>34.191908653738238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9.4088854233755157</v>
      </c>
      <c r="L80">
        <v>578.49348468278686</v>
      </c>
      <c r="M80">
        <v>27.296400370191765</v>
      </c>
      <c r="N80">
        <v>36.243234793886195</v>
      </c>
      <c r="O80">
        <v>0</v>
      </c>
      <c r="P80">
        <v>42.740095010254606</v>
      </c>
      <c r="Q80">
        <v>6.3072000607776415</v>
      </c>
      <c r="R80">
        <v>12.639941364844303</v>
      </c>
      <c r="S80">
        <v>8.0949266730433909</v>
      </c>
      <c r="T80">
        <v>0</v>
      </c>
      <c r="U80">
        <v>64.236886701001481</v>
      </c>
      <c r="V80">
        <v>6.3606798561151079</v>
      </c>
      <c r="W80">
        <v>13.033846624539605</v>
      </c>
      <c r="X80">
        <v>45.254524675077072</v>
      </c>
      <c r="Y80">
        <v>0</v>
      </c>
      <c r="Z80">
        <v>6.0324750000000007</v>
      </c>
      <c r="AA80">
        <v>12.929271077146673</v>
      </c>
      <c r="AB80">
        <v>12.679000057914179</v>
      </c>
      <c r="AC80">
        <v>9.3768000583310336</v>
      </c>
      <c r="AD80">
        <v>11.212219245345123</v>
      </c>
      <c r="AE80">
        <v>15.166195283901363</v>
      </c>
      <c r="AF80">
        <v>5.1424997943554036</v>
      </c>
      <c r="AG80">
        <v>10.776155403776981</v>
      </c>
      <c r="AH80">
        <v>48.636132946000004</v>
      </c>
      <c r="AI80">
        <v>20.067465517399736</v>
      </c>
      <c r="AJ80">
        <v>0</v>
      </c>
      <c r="AK80">
        <v>13.664222828175555</v>
      </c>
      <c r="AL80">
        <v>0</v>
      </c>
      <c r="AM80">
        <v>4.8491042282362642</v>
      </c>
      <c r="AN80">
        <v>1.0712700606263006</v>
      </c>
      <c r="AO80">
        <v>8.1179279999999991</v>
      </c>
      <c r="AP80">
        <v>2.9476992722342397</v>
      </c>
      <c r="AQ80">
        <v>9.8969597360266022</v>
      </c>
      <c r="AR80">
        <v>15.918900000000002</v>
      </c>
      <c r="AS80">
        <v>9.9048000584811184</v>
      </c>
      <c r="AT80">
        <v>0</v>
      </c>
      <c r="AU80">
        <v>0</v>
      </c>
      <c r="AV80">
        <v>0</v>
      </c>
      <c r="AW80">
        <v>0</v>
      </c>
      <c r="AX80">
        <v>7.5682743983527239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1041.8478957539046</v>
      </c>
      <c r="DN80">
        <v>34.219583448292298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8.7134465075016205</v>
      </c>
      <c r="L81">
        <v>578.49348468278686</v>
      </c>
      <c r="M81">
        <v>27.296400370191765</v>
      </c>
      <c r="N81">
        <v>36.243234793886195</v>
      </c>
      <c r="O81">
        <v>0</v>
      </c>
      <c r="P81">
        <v>42.740095010254606</v>
      </c>
      <c r="Q81">
        <v>6.3072000607776415</v>
      </c>
      <c r="R81">
        <v>11.672539879156949</v>
      </c>
      <c r="S81">
        <v>8.0949266730433909</v>
      </c>
      <c r="T81">
        <v>0</v>
      </c>
      <c r="U81">
        <v>64.236886701001481</v>
      </c>
      <c r="V81">
        <v>6.3606798561151079</v>
      </c>
      <c r="W81">
        <v>13.033846624539605</v>
      </c>
      <c r="X81">
        <v>45.254524675077072</v>
      </c>
      <c r="Y81">
        <v>0</v>
      </c>
      <c r="Z81">
        <v>6.0324750000000007</v>
      </c>
      <c r="AA81">
        <v>12.929271077146673</v>
      </c>
      <c r="AB81">
        <v>12.679000057914179</v>
      </c>
      <c r="AC81">
        <v>9.3768000583310336</v>
      </c>
      <c r="AD81">
        <v>11.212219245345123</v>
      </c>
      <c r="AE81">
        <v>15.166195283901363</v>
      </c>
      <c r="AF81">
        <v>5.1424997943554036</v>
      </c>
      <c r="AG81">
        <v>10.776155403776981</v>
      </c>
      <c r="AH81">
        <v>48.636132946000004</v>
      </c>
      <c r="AI81">
        <v>20.067465517399736</v>
      </c>
      <c r="AJ81">
        <v>0</v>
      </c>
      <c r="AK81">
        <v>13.664222828175555</v>
      </c>
      <c r="AL81">
        <v>0</v>
      </c>
      <c r="AM81">
        <v>4.8491042282362642</v>
      </c>
      <c r="AN81">
        <v>1.0712700606263006</v>
      </c>
      <c r="AO81">
        <v>8.1179279999999991</v>
      </c>
      <c r="AP81">
        <v>2.9476992722342397</v>
      </c>
      <c r="AQ81">
        <v>9.8969597360266022</v>
      </c>
      <c r="AR81">
        <v>14.564100000000003</v>
      </c>
      <c r="AS81">
        <v>9.9048000584811184</v>
      </c>
      <c r="AT81">
        <v>0</v>
      </c>
      <c r="AU81">
        <v>0</v>
      </c>
      <c r="AV81">
        <v>0</v>
      </c>
      <c r="AW81">
        <v>1.906253453573168E-2</v>
      </c>
      <c r="AX81">
        <v>2.3608528965510165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1033.9030500455708</v>
      </c>
      <c r="DN81">
        <v>33.958429787799133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8.519841689823485</v>
      </c>
      <c r="L82">
        <v>578.49348468278686</v>
      </c>
      <c r="M82">
        <v>27.296400370191765</v>
      </c>
      <c r="N82">
        <v>36.243234793886195</v>
      </c>
      <c r="O82">
        <v>0</v>
      </c>
      <c r="P82">
        <v>42.740095010254606</v>
      </c>
      <c r="Q82">
        <v>6.3072000607776415</v>
      </c>
      <c r="R82">
        <v>10.299300000000002</v>
      </c>
      <c r="S82">
        <v>8.0949266730433909</v>
      </c>
      <c r="T82">
        <v>0</v>
      </c>
      <c r="U82">
        <v>64.236886701001481</v>
      </c>
      <c r="V82">
        <v>6.3606798561151079</v>
      </c>
      <c r="W82">
        <v>13.033846624539605</v>
      </c>
      <c r="X82">
        <v>45.254524675077072</v>
      </c>
      <c r="Y82">
        <v>0</v>
      </c>
      <c r="Z82">
        <v>6.0324750000000007</v>
      </c>
      <c r="AA82">
        <v>12.929271077146673</v>
      </c>
      <c r="AB82">
        <v>12.679000057914179</v>
      </c>
      <c r="AC82">
        <v>9.3768000583310336</v>
      </c>
      <c r="AD82">
        <v>11.212219245345123</v>
      </c>
      <c r="AE82">
        <v>15.166195283901363</v>
      </c>
      <c r="AF82">
        <v>5.1424997943554036</v>
      </c>
      <c r="AG82">
        <v>10.776155403776981</v>
      </c>
      <c r="AH82">
        <v>48.636132946000004</v>
      </c>
      <c r="AI82">
        <v>20.067465517399736</v>
      </c>
      <c r="AJ82">
        <v>0</v>
      </c>
      <c r="AK82">
        <v>13.664222828175555</v>
      </c>
      <c r="AL82">
        <v>0</v>
      </c>
      <c r="AM82">
        <v>4.8491042282362642</v>
      </c>
      <c r="AN82">
        <v>1.0712700606263006</v>
      </c>
      <c r="AO82">
        <v>8.1179279999999991</v>
      </c>
      <c r="AP82">
        <v>2.9476992722342397</v>
      </c>
      <c r="AQ82">
        <v>9.8969597360266022</v>
      </c>
      <c r="AR82">
        <v>14.564100000000003</v>
      </c>
      <c r="AS82">
        <v>9.9048000584811184</v>
      </c>
      <c r="AT82">
        <v>0</v>
      </c>
      <c r="AU82">
        <v>0</v>
      </c>
      <c r="AV82">
        <v>0</v>
      </c>
      <c r="AW82">
        <v>1.906253453573168E-2</v>
      </c>
      <c r="AX82">
        <v>4.456679783853263E-2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1030.1434928401757</v>
      </c>
      <c r="DN82">
        <v>33.834856197646843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8.519841689823485</v>
      </c>
      <c r="L83">
        <v>578.49348468278686</v>
      </c>
      <c r="M83">
        <v>27.296400370191765</v>
      </c>
      <c r="N83">
        <v>36.243234793886195</v>
      </c>
      <c r="O83">
        <v>0</v>
      </c>
      <c r="P83">
        <v>42.740095010254606</v>
      </c>
      <c r="Q83">
        <v>6.3072000607776415</v>
      </c>
      <c r="R83">
        <v>10.299300000000002</v>
      </c>
      <c r="S83">
        <v>8.0949266730433909</v>
      </c>
      <c r="T83">
        <v>0</v>
      </c>
      <c r="U83">
        <v>64.236886701001481</v>
      </c>
      <c r="V83">
        <v>6.3606798561151079</v>
      </c>
      <c r="W83">
        <v>13.033846624539605</v>
      </c>
      <c r="X83">
        <v>45.254524675077072</v>
      </c>
      <c r="Y83">
        <v>0</v>
      </c>
      <c r="Z83">
        <v>6.0324750000000007</v>
      </c>
      <c r="AA83">
        <v>12.929271077146673</v>
      </c>
      <c r="AB83">
        <v>12.679000057914179</v>
      </c>
      <c r="AC83">
        <v>9.3768000583310336</v>
      </c>
      <c r="AD83">
        <v>11.212219245345123</v>
      </c>
      <c r="AE83">
        <v>15.166195283901363</v>
      </c>
      <c r="AF83">
        <v>5.1424997943554036</v>
      </c>
      <c r="AG83">
        <v>10.776155403776981</v>
      </c>
      <c r="AH83">
        <v>48.636132946000004</v>
      </c>
      <c r="AI83">
        <v>20.067465517399736</v>
      </c>
      <c r="AJ83">
        <v>0</v>
      </c>
      <c r="AK83">
        <v>13.664222828175555</v>
      </c>
      <c r="AL83">
        <v>0</v>
      </c>
      <c r="AM83">
        <v>4.8491042282362642</v>
      </c>
      <c r="AN83">
        <v>1.0904009014625138</v>
      </c>
      <c r="AO83">
        <v>8.1179279999999991</v>
      </c>
      <c r="AP83">
        <v>2.9476992722342397</v>
      </c>
      <c r="AQ83">
        <v>9.8969597360266022</v>
      </c>
      <c r="AR83">
        <v>14.564100000000003</v>
      </c>
      <c r="AS83">
        <v>9.9048000584811184</v>
      </c>
      <c r="AT83">
        <v>0</v>
      </c>
      <c r="AU83">
        <v>0</v>
      </c>
      <c r="AV83">
        <v>0</v>
      </c>
      <c r="AW83">
        <v>1.906253453573168E-2</v>
      </c>
      <c r="AX83">
        <v>4.456679783853263E-2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1030.162010078011</v>
      </c>
      <c r="DN83">
        <v>33.835469800647502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8.519841689823485</v>
      </c>
      <c r="L84">
        <v>578.49348468278686</v>
      </c>
      <c r="M84">
        <v>27.296400370191765</v>
      </c>
      <c r="N84">
        <v>36.243234793886195</v>
      </c>
      <c r="O84">
        <v>0</v>
      </c>
      <c r="P84">
        <v>42.740095010254606</v>
      </c>
      <c r="Q84">
        <v>6.3072000607776415</v>
      </c>
      <c r="R84">
        <v>10.299300000000002</v>
      </c>
      <c r="S84">
        <v>8.0949266730433909</v>
      </c>
      <c r="T84">
        <v>0</v>
      </c>
      <c r="U84">
        <v>64.236886701001481</v>
      </c>
      <c r="V84">
        <v>6.3606798561151079</v>
      </c>
      <c r="W84">
        <v>13.033846624539605</v>
      </c>
      <c r="X84">
        <v>45.254524675077072</v>
      </c>
      <c r="Y84">
        <v>0</v>
      </c>
      <c r="Z84">
        <v>6.0324750000000007</v>
      </c>
      <c r="AA84">
        <v>12.929271077146673</v>
      </c>
      <c r="AB84">
        <v>12.679000057914179</v>
      </c>
      <c r="AC84">
        <v>9.3768000583310336</v>
      </c>
      <c r="AD84">
        <v>11.212219245345123</v>
      </c>
      <c r="AE84">
        <v>15.166195283901363</v>
      </c>
      <c r="AF84">
        <v>5.1424997943554036</v>
      </c>
      <c r="AG84">
        <v>10.776155403776981</v>
      </c>
      <c r="AH84">
        <v>48.636132946000004</v>
      </c>
      <c r="AI84">
        <v>20.067465517399736</v>
      </c>
      <c r="AJ84">
        <v>0</v>
      </c>
      <c r="AK84">
        <v>13.664222828175555</v>
      </c>
      <c r="AL84">
        <v>0</v>
      </c>
      <c r="AM84">
        <v>4.8491042282362642</v>
      </c>
      <c r="AN84">
        <v>1.0904009014625138</v>
      </c>
      <c r="AO84">
        <v>8.1179279999999991</v>
      </c>
      <c r="AP84">
        <v>2.9476992722342397</v>
      </c>
      <c r="AQ84">
        <v>9.8969597360266022</v>
      </c>
      <c r="AR84">
        <v>14.564100000000003</v>
      </c>
      <c r="AS84">
        <v>9.9048000584811184</v>
      </c>
      <c r="AT84">
        <v>0</v>
      </c>
      <c r="AU84">
        <v>0</v>
      </c>
      <c r="AV84">
        <v>0</v>
      </c>
      <c r="AW84">
        <v>1.906253453573168E-2</v>
      </c>
      <c r="AX84">
        <v>4.456679783853263E-2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1030.162010078011</v>
      </c>
      <c r="DN84">
        <v>33.835469800647502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7.6129140625991214</v>
      </c>
      <c r="L85">
        <v>578.49348468278686</v>
      </c>
      <c r="M85">
        <v>27.296400370191765</v>
      </c>
      <c r="N85">
        <v>36.243234793886195</v>
      </c>
      <c r="O85">
        <v>0</v>
      </c>
      <c r="P85">
        <v>42.740095010254606</v>
      </c>
      <c r="Q85">
        <v>6.3072000607776415</v>
      </c>
      <c r="R85">
        <v>10.298818742552577</v>
      </c>
      <c r="S85">
        <v>8.0949266730433909</v>
      </c>
      <c r="T85">
        <v>0</v>
      </c>
      <c r="U85">
        <v>64.236886701001481</v>
      </c>
      <c r="V85">
        <v>6.3606798561151079</v>
      </c>
      <c r="W85">
        <v>13.033846624539605</v>
      </c>
      <c r="X85">
        <v>45.254524675077072</v>
      </c>
      <c r="Y85">
        <v>0</v>
      </c>
      <c r="Z85">
        <v>6.0324750000000007</v>
      </c>
      <c r="AA85">
        <v>12.929271077146673</v>
      </c>
      <c r="AB85">
        <v>12.679000057914179</v>
      </c>
      <c r="AC85">
        <v>9.3768000583310336</v>
      </c>
      <c r="AD85">
        <v>11.212219245345123</v>
      </c>
      <c r="AE85">
        <v>15.166195283901363</v>
      </c>
      <c r="AF85">
        <v>5.1424997943554036</v>
      </c>
      <c r="AG85">
        <v>10.776155403776981</v>
      </c>
      <c r="AH85">
        <v>48.636132946000004</v>
      </c>
      <c r="AI85">
        <v>3.1247998249994384</v>
      </c>
      <c r="AJ85">
        <v>0</v>
      </c>
      <c r="AK85">
        <v>13.664222828175555</v>
      </c>
      <c r="AL85">
        <v>0</v>
      </c>
      <c r="AM85">
        <v>4.8491042282362642</v>
      </c>
      <c r="AN85">
        <v>1.0904009014625138</v>
      </c>
      <c r="AO85">
        <v>8.1179279999999991</v>
      </c>
      <c r="AP85">
        <v>2.9476992722342397</v>
      </c>
      <c r="AQ85">
        <v>9.8969597360266022</v>
      </c>
      <c r="AR85">
        <v>14.564100000000003</v>
      </c>
      <c r="AS85">
        <v>9.9048000584811184</v>
      </c>
      <c r="AT85">
        <v>0</v>
      </c>
      <c r="AU85">
        <v>0</v>
      </c>
      <c r="AV85">
        <v>0</v>
      </c>
      <c r="AW85">
        <v>1.906253453573168E-2</v>
      </c>
      <c r="AX85">
        <v>4.456679783853263E-2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1012.8795677699258</v>
      </c>
      <c r="DN85">
        <v>33.267837531660533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7.6129140625991214</v>
      </c>
      <c r="L86">
        <v>578.49348468278686</v>
      </c>
      <c r="M86">
        <v>27.296400370191765</v>
      </c>
      <c r="N86">
        <v>36.243234793886195</v>
      </c>
      <c r="O86">
        <v>0</v>
      </c>
      <c r="P86">
        <v>42.740095010254606</v>
      </c>
      <c r="Q86">
        <v>6.3072000607776415</v>
      </c>
      <c r="R86">
        <v>10.298818742552577</v>
      </c>
      <c r="S86">
        <v>8.0949266730433909</v>
      </c>
      <c r="T86">
        <v>0</v>
      </c>
      <c r="U86">
        <v>64.236886701001481</v>
      </c>
      <c r="V86">
        <v>6.3606798561151079</v>
      </c>
      <c r="W86">
        <v>13.033846624539605</v>
      </c>
      <c r="X86">
        <v>45.254524675077072</v>
      </c>
      <c r="Y86">
        <v>0</v>
      </c>
      <c r="Z86">
        <v>4.0216500000000011</v>
      </c>
      <c r="AA86">
        <v>12.929271077146673</v>
      </c>
      <c r="AB86">
        <v>12.122759863322539</v>
      </c>
      <c r="AC86">
        <v>8.9169461988419361</v>
      </c>
      <c r="AD86">
        <v>11.212219245345123</v>
      </c>
      <c r="AE86">
        <v>15.166195283901363</v>
      </c>
      <c r="AF86">
        <v>5.1424997943554036</v>
      </c>
      <c r="AG86">
        <v>10.776155403776981</v>
      </c>
      <c r="AH86">
        <v>48.085310436000007</v>
      </c>
      <c r="AI86">
        <v>0.97650021875070236</v>
      </c>
      <c r="AJ86">
        <v>0</v>
      </c>
      <c r="AK86">
        <v>13.664222828175555</v>
      </c>
      <c r="AL86">
        <v>0</v>
      </c>
      <c r="AM86">
        <v>4.8491042282362642</v>
      </c>
      <c r="AN86">
        <v>1.0904009014625138</v>
      </c>
      <c r="AO86">
        <v>8.1179279999999991</v>
      </c>
      <c r="AP86">
        <v>2.9476992722342397</v>
      </c>
      <c r="AQ86">
        <v>9.8969597360266022</v>
      </c>
      <c r="AR86">
        <v>14.564100000000003</v>
      </c>
      <c r="AS86">
        <v>9.9048000584811184</v>
      </c>
      <c r="AT86">
        <v>0</v>
      </c>
      <c r="AU86">
        <v>0</v>
      </c>
      <c r="AV86">
        <v>0</v>
      </c>
      <c r="AW86">
        <v>1.906253453573168E-2</v>
      </c>
      <c r="AX86">
        <v>4.456679783853263E-2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1007.3356146088996</v>
      </c>
      <c r="DN86">
        <v>33.085749522357574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8.0611348262528928</v>
      </c>
      <c r="L87">
        <v>578.49348468278686</v>
      </c>
      <c r="M87">
        <v>27.296400370191765</v>
      </c>
      <c r="N87">
        <v>36.243234793886195</v>
      </c>
      <c r="O87">
        <v>0</v>
      </c>
      <c r="P87">
        <v>42.740095010254606</v>
      </c>
      <c r="Q87">
        <v>6.3072000607776415</v>
      </c>
      <c r="R87">
        <v>10.298818742552577</v>
      </c>
      <c r="S87">
        <v>8.0949266730433909</v>
      </c>
      <c r="T87">
        <v>0</v>
      </c>
      <c r="U87">
        <v>64.236886701001481</v>
      </c>
      <c r="V87">
        <v>6.3606798561151079</v>
      </c>
      <c r="W87">
        <v>13.033846624539605</v>
      </c>
      <c r="X87">
        <v>45.254524675077072</v>
      </c>
      <c r="Y87">
        <v>0</v>
      </c>
      <c r="Z87">
        <v>4.0216500000000011</v>
      </c>
      <c r="AA87">
        <v>12.929271077146673</v>
      </c>
      <c r="AB87">
        <v>12.122759863322539</v>
      </c>
      <c r="AC87">
        <v>8.9169461988419361</v>
      </c>
      <c r="AD87">
        <v>11.212219245345123</v>
      </c>
      <c r="AE87">
        <v>15.166195283901363</v>
      </c>
      <c r="AF87">
        <v>5.1424997943554036</v>
      </c>
      <c r="AG87">
        <v>10.776155403776981</v>
      </c>
      <c r="AH87">
        <v>48.085310436000007</v>
      </c>
      <c r="AI87">
        <v>0.97650021875070236</v>
      </c>
      <c r="AJ87">
        <v>0</v>
      </c>
      <c r="AK87">
        <v>13.664222828175555</v>
      </c>
      <c r="AL87">
        <v>0</v>
      </c>
      <c r="AM87">
        <v>4.8491042282362642</v>
      </c>
      <c r="AN87">
        <v>1.0904009014625138</v>
      </c>
      <c r="AO87">
        <v>8.1179279999999991</v>
      </c>
      <c r="AP87">
        <v>2.9476992722342397</v>
      </c>
      <c r="AQ87">
        <v>9.8969597360266022</v>
      </c>
      <c r="AR87">
        <v>14.564100000000003</v>
      </c>
      <c r="AS87">
        <v>9.9048000584811184</v>
      </c>
      <c r="AT87">
        <v>0</v>
      </c>
      <c r="AU87">
        <v>0</v>
      </c>
      <c r="AV87">
        <v>0</v>
      </c>
      <c r="AW87">
        <v>1.906253453573168E-2</v>
      </c>
      <c r="AX87">
        <v>4.456679783853263E-2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1007.7695819399464</v>
      </c>
      <c r="DN87">
        <v>33.100002954964594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8.5019712755181249</v>
      </c>
      <c r="L88">
        <v>578.49348468278686</v>
      </c>
      <c r="M88">
        <v>27.296400370191765</v>
      </c>
      <c r="N88">
        <v>36.243234793886195</v>
      </c>
      <c r="O88">
        <v>0</v>
      </c>
      <c r="P88">
        <v>42.740095010254606</v>
      </c>
      <c r="Q88">
        <v>6.3072000607776415</v>
      </c>
      <c r="R88">
        <v>10.298818742552577</v>
      </c>
      <c r="S88">
        <v>8.0949266730433909</v>
      </c>
      <c r="T88">
        <v>0</v>
      </c>
      <c r="U88">
        <v>64.236886701001481</v>
      </c>
      <c r="V88">
        <v>6.3606798561151079</v>
      </c>
      <c r="W88">
        <v>13.033846624539605</v>
      </c>
      <c r="X88">
        <v>45.254524675077072</v>
      </c>
      <c r="Y88">
        <v>0</v>
      </c>
      <c r="Z88">
        <v>4.0216500000000011</v>
      </c>
      <c r="AA88">
        <v>12.929271077146673</v>
      </c>
      <c r="AB88">
        <v>12.122759863322539</v>
      </c>
      <c r="AC88">
        <v>8.9169461988419361</v>
      </c>
      <c r="AD88">
        <v>11.212219245345123</v>
      </c>
      <c r="AE88">
        <v>15.166195283901363</v>
      </c>
      <c r="AF88">
        <v>5.1424997943554036</v>
      </c>
      <c r="AG88">
        <v>10.776155403776981</v>
      </c>
      <c r="AH88">
        <v>48.085310436000007</v>
      </c>
      <c r="AI88">
        <v>0.97650021875070236</v>
      </c>
      <c r="AJ88">
        <v>0</v>
      </c>
      <c r="AK88">
        <v>13.664222828175555</v>
      </c>
      <c r="AL88">
        <v>0</v>
      </c>
      <c r="AM88">
        <v>4.8491042282362642</v>
      </c>
      <c r="AN88">
        <v>1.0904009014625138</v>
      </c>
      <c r="AO88">
        <v>8.1179279999999991</v>
      </c>
      <c r="AP88">
        <v>2.9476992722342397</v>
      </c>
      <c r="AQ88">
        <v>9.8969597360266022</v>
      </c>
      <c r="AR88">
        <v>14.564100000000003</v>
      </c>
      <c r="AS88">
        <v>9.9048000584811184</v>
      </c>
      <c r="AT88">
        <v>0</v>
      </c>
      <c r="AU88">
        <v>0</v>
      </c>
      <c r="AV88">
        <v>0</v>
      </c>
      <c r="AW88">
        <v>1.906253453573168E-2</v>
      </c>
      <c r="AX88">
        <v>4.456679783853263E-2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1008.1963997928782</v>
      </c>
      <c r="DN88">
        <v>33.114021551297938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8.5019712755181249</v>
      </c>
      <c r="L89">
        <v>578.49348468278686</v>
      </c>
      <c r="M89">
        <v>27.296400370191765</v>
      </c>
      <c r="N89">
        <v>36.243234793886195</v>
      </c>
      <c r="O89">
        <v>0</v>
      </c>
      <c r="P89">
        <v>42.740095010254606</v>
      </c>
      <c r="Q89">
        <v>6.3072000607776415</v>
      </c>
      <c r="R89">
        <v>10.298818742552577</v>
      </c>
      <c r="S89">
        <v>8.0949266730433909</v>
      </c>
      <c r="T89">
        <v>0</v>
      </c>
      <c r="U89">
        <v>64.236886701001481</v>
      </c>
      <c r="V89">
        <v>6.3606798561151079</v>
      </c>
      <c r="W89">
        <v>12.754549911156612</v>
      </c>
      <c r="X89">
        <v>45.254524675077072</v>
      </c>
      <c r="Y89">
        <v>0</v>
      </c>
      <c r="Z89">
        <v>4.0216500000000011</v>
      </c>
      <c r="AA89">
        <v>12.929271077146673</v>
      </c>
      <c r="AB89">
        <v>12.122759863322539</v>
      </c>
      <c r="AC89">
        <v>8.9169461988419361</v>
      </c>
      <c r="AD89">
        <v>11.212219245345123</v>
      </c>
      <c r="AE89">
        <v>15.166195283901363</v>
      </c>
      <c r="AF89">
        <v>5.1424997943554036</v>
      </c>
      <c r="AG89">
        <v>10.776155403776981</v>
      </c>
      <c r="AH89">
        <v>48.085310436000007</v>
      </c>
      <c r="AI89">
        <v>4.6872001750005614</v>
      </c>
      <c r="AJ89">
        <v>0</v>
      </c>
      <c r="AK89">
        <v>13.664222828175555</v>
      </c>
      <c r="AL89">
        <v>0</v>
      </c>
      <c r="AM89">
        <v>4.8491042282362642</v>
      </c>
      <c r="AN89">
        <v>1.0904009014625138</v>
      </c>
      <c r="AO89">
        <v>8.1179279999999991</v>
      </c>
      <c r="AP89">
        <v>2.9476992722342397</v>
      </c>
      <c r="AQ89">
        <v>9.8969597360266022</v>
      </c>
      <c r="AR89">
        <v>14.564100000000003</v>
      </c>
      <c r="AS89">
        <v>9.9048000584811184</v>
      </c>
      <c r="AT89">
        <v>0</v>
      </c>
      <c r="AU89">
        <v>0</v>
      </c>
      <c r="AV89">
        <v>0</v>
      </c>
      <c r="AW89">
        <v>1.906253453573168E-2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1011.4755335034306</v>
      </c>
      <c r="DN89">
        <v>33.221724285773718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8.5019712755181249</v>
      </c>
      <c r="L90">
        <v>578.49348468278686</v>
      </c>
      <c r="M90">
        <v>27.296400370191765</v>
      </c>
      <c r="N90">
        <v>36.243234793886195</v>
      </c>
      <c r="O90">
        <v>0</v>
      </c>
      <c r="P90">
        <v>42.740095010254606</v>
      </c>
      <c r="Q90">
        <v>6.3072000607776415</v>
      </c>
      <c r="R90">
        <v>10.298818742552577</v>
      </c>
      <c r="S90">
        <v>8.0949266730433909</v>
      </c>
      <c r="T90">
        <v>0</v>
      </c>
      <c r="U90">
        <v>64.236886701001481</v>
      </c>
      <c r="V90">
        <v>6.3606798561151079</v>
      </c>
      <c r="W90">
        <v>12.754549911156612</v>
      </c>
      <c r="X90">
        <v>45.254524675077072</v>
      </c>
      <c r="Y90">
        <v>0</v>
      </c>
      <c r="Z90">
        <v>6.0324750000000007</v>
      </c>
      <c r="AA90">
        <v>12.929271077146673</v>
      </c>
      <c r="AB90">
        <v>12.679000057914179</v>
      </c>
      <c r="AC90">
        <v>9.3768000583310336</v>
      </c>
      <c r="AD90">
        <v>11.212219245345123</v>
      </c>
      <c r="AE90">
        <v>15.166195283901363</v>
      </c>
      <c r="AF90">
        <v>5.1424997943554036</v>
      </c>
      <c r="AG90">
        <v>10.776155403776981</v>
      </c>
      <c r="AH90">
        <v>48.636132946000004</v>
      </c>
      <c r="AI90">
        <v>4.6872001750005614</v>
      </c>
      <c r="AJ90">
        <v>0</v>
      </c>
      <c r="AK90">
        <v>13.664222828175555</v>
      </c>
      <c r="AL90">
        <v>0</v>
      </c>
      <c r="AM90">
        <v>4.8491042282362642</v>
      </c>
      <c r="AN90">
        <v>1.0904009014625138</v>
      </c>
      <c r="AO90">
        <v>8.1179279999999991</v>
      </c>
      <c r="AP90">
        <v>2.9476992722342397</v>
      </c>
      <c r="AQ90">
        <v>9.8969597360266022</v>
      </c>
      <c r="AR90">
        <v>14.564100000000003</v>
      </c>
      <c r="AS90">
        <v>9.9048000584811184</v>
      </c>
      <c r="AT90">
        <v>0</v>
      </c>
      <c r="AU90">
        <v>0</v>
      </c>
      <c r="AV90">
        <v>0</v>
      </c>
      <c r="AW90">
        <v>1.906253453573168E-2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1014.9395029025618</v>
      </c>
      <c r="DN90">
        <v>33.335496450723241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9.4088854233755157</v>
      </c>
      <c r="L91">
        <v>578.49348468278686</v>
      </c>
      <c r="M91">
        <v>27.296400370191765</v>
      </c>
      <c r="N91">
        <v>36.243234793886195</v>
      </c>
      <c r="O91">
        <v>0</v>
      </c>
      <c r="P91">
        <v>42.740095010254606</v>
      </c>
      <c r="Q91">
        <v>6.3072000607776415</v>
      </c>
      <c r="R91">
        <v>10.298818742552577</v>
      </c>
      <c r="S91">
        <v>8.0949266730433909</v>
      </c>
      <c r="T91">
        <v>0</v>
      </c>
      <c r="U91">
        <v>64.236886701001481</v>
      </c>
      <c r="V91">
        <v>6.3606798561151079</v>
      </c>
      <c r="W91">
        <v>12.754549911156612</v>
      </c>
      <c r="X91">
        <v>45.254524675077072</v>
      </c>
      <c r="Y91">
        <v>0</v>
      </c>
      <c r="Z91">
        <v>6.0324750000000007</v>
      </c>
      <c r="AA91">
        <v>12.929271077146673</v>
      </c>
      <c r="AB91">
        <v>12.679000057914179</v>
      </c>
      <c r="AC91">
        <v>9.3768000583310336</v>
      </c>
      <c r="AD91">
        <v>11.212219245345123</v>
      </c>
      <c r="AE91">
        <v>15.166195283901363</v>
      </c>
      <c r="AF91">
        <v>5.1424997943554036</v>
      </c>
      <c r="AG91">
        <v>10.776155403776981</v>
      </c>
      <c r="AH91">
        <v>48.636132946000004</v>
      </c>
      <c r="AI91">
        <v>4.6872001750005614</v>
      </c>
      <c r="AJ91">
        <v>0</v>
      </c>
      <c r="AK91">
        <v>13.664222828175555</v>
      </c>
      <c r="AL91">
        <v>0</v>
      </c>
      <c r="AM91">
        <v>4.8491042282362642</v>
      </c>
      <c r="AN91">
        <v>1.0904009014625138</v>
      </c>
      <c r="AO91">
        <v>8.1179279999999991</v>
      </c>
      <c r="AP91">
        <v>2.9476992722342397</v>
      </c>
      <c r="AQ91">
        <v>9.8969597360266022</v>
      </c>
      <c r="AR91">
        <v>14.564100000000003</v>
      </c>
      <c r="AS91">
        <v>9.9048000584811184</v>
      </c>
      <c r="AT91">
        <v>0</v>
      </c>
      <c r="AU91">
        <v>0</v>
      </c>
      <c r="AV91">
        <v>0</v>
      </c>
      <c r="AW91">
        <v>1.906253453573168E-2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1015.8175771792213</v>
      </c>
      <c r="DN91">
        <v>33.364336321921087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9.4088854233755157</v>
      </c>
      <c r="L92">
        <v>578.49348468278686</v>
      </c>
      <c r="M92">
        <v>27.296400370191765</v>
      </c>
      <c r="N92">
        <v>36.243234793886195</v>
      </c>
      <c r="O92">
        <v>0</v>
      </c>
      <c r="P92">
        <v>42.740095010254606</v>
      </c>
      <c r="Q92">
        <v>6.3072000607776415</v>
      </c>
      <c r="R92">
        <v>10.298818742552577</v>
      </c>
      <c r="S92">
        <v>8.0949266730433909</v>
      </c>
      <c r="T92">
        <v>0</v>
      </c>
      <c r="U92">
        <v>64.236886701001481</v>
      </c>
      <c r="V92">
        <v>6.3606798561151079</v>
      </c>
      <c r="W92">
        <v>12.754549911156612</v>
      </c>
      <c r="X92">
        <v>45.254524675077072</v>
      </c>
      <c r="Y92">
        <v>0</v>
      </c>
      <c r="Z92">
        <v>6.0324750000000007</v>
      </c>
      <c r="AA92">
        <v>12.929271077146673</v>
      </c>
      <c r="AB92">
        <v>12.679000057914179</v>
      </c>
      <c r="AC92">
        <v>9.3768000583310336</v>
      </c>
      <c r="AD92">
        <v>11.212219245345123</v>
      </c>
      <c r="AE92">
        <v>15.166195283901363</v>
      </c>
      <c r="AF92">
        <v>5.1424997943554036</v>
      </c>
      <c r="AG92">
        <v>10.776155403776981</v>
      </c>
      <c r="AH92">
        <v>48.636132946000004</v>
      </c>
      <c r="AI92">
        <v>4.6872001750005614</v>
      </c>
      <c r="AJ92">
        <v>0</v>
      </c>
      <c r="AK92">
        <v>13.664222828175555</v>
      </c>
      <c r="AL92">
        <v>0</v>
      </c>
      <c r="AM92">
        <v>4.8491042282362642</v>
      </c>
      <c r="AN92">
        <v>1.0904009014625138</v>
      </c>
      <c r="AO92">
        <v>8.1179279999999991</v>
      </c>
      <c r="AP92">
        <v>2.9476992722342397</v>
      </c>
      <c r="AQ92">
        <v>9.8969597360266022</v>
      </c>
      <c r="AR92">
        <v>14.564100000000003</v>
      </c>
      <c r="AS92">
        <v>9.9048000584811184</v>
      </c>
      <c r="AT92">
        <v>0</v>
      </c>
      <c r="AU92">
        <v>0</v>
      </c>
      <c r="AV92">
        <v>0</v>
      </c>
      <c r="AW92">
        <v>1.906253453573168E-2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1015.8175771792213</v>
      </c>
      <c r="DN92">
        <v>33.364336321921087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9.4088854233755157</v>
      </c>
      <c r="L93">
        <v>578.49348468278686</v>
      </c>
      <c r="M93">
        <v>27.296400370191765</v>
      </c>
      <c r="N93">
        <v>36.243234793886195</v>
      </c>
      <c r="O93">
        <v>0</v>
      </c>
      <c r="P93">
        <v>42.740095010254606</v>
      </c>
      <c r="Q93">
        <v>6.3072000607776415</v>
      </c>
      <c r="R93">
        <v>10.298818742552577</v>
      </c>
      <c r="S93">
        <v>8.0949266730433909</v>
      </c>
      <c r="T93">
        <v>0</v>
      </c>
      <c r="U93">
        <v>64.236886701001481</v>
      </c>
      <c r="V93">
        <v>6.3606798561151079</v>
      </c>
      <c r="W93">
        <v>12.754549911156612</v>
      </c>
      <c r="X93">
        <v>45.254524675077072</v>
      </c>
      <c r="Y93">
        <v>0</v>
      </c>
      <c r="Z93">
        <v>6.0324750000000007</v>
      </c>
      <c r="AA93">
        <v>12.929271077146673</v>
      </c>
      <c r="AB93">
        <v>12.679000057914179</v>
      </c>
      <c r="AC93">
        <v>9.3768000583310336</v>
      </c>
      <c r="AD93">
        <v>11.212219245345123</v>
      </c>
      <c r="AE93">
        <v>15.166195283901363</v>
      </c>
      <c r="AF93">
        <v>5.1424997943554036</v>
      </c>
      <c r="AG93">
        <v>10.776155403776981</v>
      </c>
      <c r="AH93">
        <v>48.636132946000004</v>
      </c>
      <c r="AI93">
        <v>4.6872001750005614</v>
      </c>
      <c r="AJ93">
        <v>0</v>
      </c>
      <c r="AK93">
        <v>13.664222828175555</v>
      </c>
      <c r="AL93">
        <v>0</v>
      </c>
      <c r="AM93">
        <v>4.8491042282362642</v>
      </c>
      <c r="AN93">
        <v>1.0904009014625138</v>
      </c>
      <c r="AO93">
        <v>8.1179279999999991</v>
      </c>
      <c r="AP93">
        <v>2.9476992722342397</v>
      </c>
      <c r="AQ93">
        <v>9.8969597360266022</v>
      </c>
      <c r="AR93">
        <v>14.564100000000003</v>
      </c>
      <c r="AS93">
        <v>9.9048000584811184</v>
      </c>
      <c r="AT93">
        <v>0</v>
      </c>
      <c r="AU93">
        <v>0</v>
      </c>
      <c r="AV93">
        <v>0</v>
      </c>
      <c r="AW93">
        <v>1.906253453573168E-2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1015.8175771792213</v>
      </c>
      <c r="DN93">
        <v>33.364336321921087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9.4088854233755157</v>
      </c>
      <c r="L94">
        <v>578.49348468278686</v>
      </c>
      <c r="M94">
        <v>27.296400370191765</v>
      </c>
      <c r="N94">
        <v>36.243234793886195</v>
      </c>
      <c r="O94">
        <v>0</v>
      </c>
      <c r="P94">
        <v>42.740095010254606</v>
      </c>
      <c r="Q94">
        <v>6.3072000607776415</v>
      </c>
      <c r="R94">
        <v>10.298818742552577</v>
      </c>
      <c r="S94">
        <v>8.0949266730433909</v>
      </c>
      <c r="T94">
        <v>0</v>
      </c>
      <c r="U94">
        <v>64.236886701001481</v>
      </c>
      <c r="V94">
        <v>6.3606798561151079</v>
      </c>
      <c r="W94">
        <v>12.754549911156612</v>
      </c>
      <c r="X94">
        <v>45.254524675077072</v>
      </c>
      <c r="Y94">
        <v>0</v>
      </c>
      <c r="Z94">
        <v>6.0324750000000007</v>
      </c>
      <c r="AA94">
        <v>12.929271077146673</v>
      </c>
      <c r="AB94">
        <v>12.679000057914179</v>
      </c>
      <c r="AC94">
        <v>9.3768000583310336</v>
      </c>
      <c r="AD94">
        <v>11.212219245345123</v>
      </c>
      <c r="AE94">
        <v>15.166195283901363</v>
      </c>
      <c r="AF94">
        <v>5.1424997943554036</v>
      </c>
      <c r="AG94">
        <v>10.776155403776981</v>
      </c>
      <c r="AH94">
        <v>48.636132946000004</v>
      </c>
      <c r="AI94">
        <v>4.6872001750005614</v>
      </c>
      <c r="AJ94">
        <v>0</v>
      </c>
      <c r="AK94">
        <v>13.664222828175555</v>
      </c>
      <c r="AL94">
        <v>0</v>
      </c>
      <c r="AM94">
        <v>4.8491042282362642</v>
      </c>
      <c r="AN94">
        <v>1.0904009014625138</v>
      </c>
      <c r="AO94">
        <v>8.1179279999999991</v>
      </c>
      <c r="AP94">
        <v>2.9476992722342397</v>
      </c>
      <c r="AQ94">
        <v>9.8969597360266022</v>
      </c>
      <c r="AR94">
        <v>14.564100000000003</v>
      </c>
      <c r="AS94">
        <v>9.9048000584811184</v>
      </c>
      <c r="AT94">
        <v>0</v>
      </c>
      <c r="AU94">
        <v>0</v>
      </c>
      <c r="AV94">
        <v>0</v>
      </c>
      <c r="AW94">
        <v>1.906253453573168E-2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1015.8175771792213</v>
      </c>
      <c r="DN94">
        <v>33.364336321921087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9.4088854233755157</v>
      </c>
      <c r="L95">
        <v>578.49348468278686</v>
      </c>
      <c r="M95">
        <v>27.296400370191765</v>
      </c>
      <c r="N95">
        <v>36.243234793886195</v>
      </c>
      <c r="O95">
        <v>0</v>
      </c>
      <c r="P95">
        <v>42.740095010254606</v>
      </c>
      <c r="Q95">
        <v>6.3072000607776415</v>
      </c>
      <c r="R95">
        <v>10.298818742552577</v>
      </c>
      <c r="S95">
        <v>8.0949266730433909</v>
      </c>
      <c r="T95">
        <v>0</v>
      </c>
      <c r="U95">
        <v>64.236886701001481</v>
      </c>
      <c r="V95">
        <v>6.3606798561151079</v>
      </c>
      <c r="W95">
        <v>12.754549911156612</v>
      </c>
      <c r="X95">
        <v>45.254524675077072</v>
      </c>
      <c r="Y95">
        <v>0</v>
      </c>
      <c r="Z95">
        <v>4.0216500000000011</v>
      </c>
      <c r="AA95">
        <v>12.929271077146673</v>
      </c>
      <c r="AB95">
        <v>12.122759863322539</v>
      </c>
      <c r="AC95">
        <v>8.9169461988419361</v>
      </c>
      <c r="AD95">
        <v>11.212219245345123</v>
      </c>
      <c r="AE95">
        <v>15.166195283901363</v>
      </c>
      <c r="AF95">
        <v>5.1424997943554036</v>
      </c>
      <c r="AG95">
        <v>10.776155403776981</v>
      </c>
      <c r="AH95">
        <v>48.085310436000007</v>
      </c>
      <c r="AI95">
        <v>4.6872001750005614</v>
      </c>
      <c r="AJ95">
        <v>0</v>
      </c>
      <c r="AK95">
        <v>13.664222828175555</v>
      </c>
      <c r="AL95">
        <v>0</v>
      </c>
      <c r="AM95">
        <v>4.8491042282362642</v>
      </c>
      <c r="AN95">
        <v>1.0904009014625138</v>
      </c>
      <c r="AO95">
        <v>8.1179279999999991</v>
      </c>
      <c r="AP95">
        <v>2.9476992722342397</v>
      </c>
      <c r="AQ95">
        <v>9.8969597360266022</v>
      </c>
      <c r="AR95">
        <v>14.564100000000003</v>
      </c>
      <c r="AS95">
        <v>9.9048000584811184</v>
      </c>
      <c r="AT95">
        <v>0</v>
      </c>
      <c r="AU95">
        <v>0</v>
      </c>
      <c r="AV95">
        <v>0</v>
      </c>
      <c r="AW95">
        <v>1.906253453573168E-2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1012.3536077800901</v>
      </c>
      <c r="DN95">
        <v>33.250564156971564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9.4088854233755157</v>
      </c>
      <c r="L96">
        <v>578.49348468278686</v>
      </c>
      <c r="M96">
        <v>27.296400370191765</v>
      </c>
      <c r="N96">
        <v>36.243234793886195</v>
      </c>
      <c r="O96">
        <v>0</v>
      </c>
      <c r="P96">
        <v>42.740095010254606</v>
      </c>
      <c r="Q96">
        <v>6.3072000607776415</v>
      </c>
      <c r="R96">
        <v>10.298818742552577</v>
      </c>
      <c r="S96">
        <v>8.0949266730433909</v>
      </c>
      <c r="T96">
        <v>0</v>
      </c>
      <c r="U96">
        <v>64.236886701001481</v>
      </c>
      <c r="V96">
        <v>6.3606798561151079</v>
      </c>
      <c r="W96">
        <v>12.754549911156612</v>
      </c>
      <c r="X96">
        <v>45.254524675077072</v>
      </c>
      <c r="Y96">
        <v>0</v>
      </c>
      <c r="Z96">
        <v>4.0216500000000011</v>
      </c>
      <c r="AA96">
        <v>12.929271077146673</v>
      </c>
      <c r="AB96">
        <v>12.122759863322539</v>
      </c>
      <c r="AC96">
        <v>8.9169461988419361</v>
      </c>
      <c r="AD96">
        <v>11.212219245345123</v>
      </c>
      <c r="AE96">
        <v>15.166195283901363</v>
      </c>
      <c r="AF96">
        <v>5.1424997943554036</v>
      </c>
      <c r="AG96">
        <v>10.776155403776981</v>
      </c>
      <c r="AH96">
        <v>48.085310436000007</v>
      </c>
      <c r="AI96">
        <v>4.6872001750005614</v>
      </c>
      <c r="AJ96">
        <v>0</v>
      </c>
      <c r="AK96">
        <v>13.664222828175555</v>
      </c>
      <c r="AL96">
        <v>0</v>
      </c>
      <c r="AM96">
        <v>4.8491042282362642</v>
      </c>
      <c r="AN96">
        <v>1.0904009014625138</v>
      </c>
      <c r="AO96">
        <v>8.1179279999999991</v>
      </c>
      <c r="AP96">
        <v>2.9476992722342397</v>
      </c>
      <c r="AQ96">
        <v>9.8969597360266022</v>
      </c>
      <c r="AR96">
        <v>14.564100000000003</v>
      </c>
      <c r="AS96">
        <v>9.9048000584811184</v>
      </c>
      <c r="AT96">
        <v>0</v>
      </c>
      <c r="AU96">
        <v>0</v>
      </c>
      <c r="AV96">
        <v>0</v>
      </c>
      <c r="AW96">
        <v>1.906253453573168E-2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1012.3536077800901</v>
      </c>
      <c r="DN96">
        <v>33.250564156971564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9.4088854233755157</v>
      </c>
      <c r="L97">
        <v>578.49348468278686</v>
      </c>
      <c r="M97">
        <v>27.296400370191765</v>
      </c>
      <c r="N97">
        <v>36.243234793886195</v>
      </c>
      <c r="O97">
        <v>0</v>
      </c>
      <c r="P97">
        <v>42.740095010254606</v>
      </c>
      <c r="Q97">
        <v>6.3072000607776415</v>
      </c>
      <c r="R97">
        <v>10.298818742552577</v>
      </c>
      <c r="S97">
        <v>8.0949266730433909</v>
      </c>
      <c r="T97">
        <v>0</v>
      </c>
      <c r="U97">
        <v>64.236886701001481</v>
      </c>
      <c r="V97">
        <v>6.3606798561151079</v>
      </c>
      <c r="W97">
        <v>12.754549911156612</v>
      </c>
      <c r="X97">
        <v>45.254524675077072</v>
      </c>
      <c r="Y97">
        <v>0</v>
      </c>
      <c r="Z97">
        <v>4.0216500000000011</v>
      </c>
      <c r="AA97">
        <v>12.929271077146673</v>
      </c>
      <c r="AB97">
        <v>12.122759863322539</v>
      </c>
      <c r="AC97">
        <v>8.9169461988419361</v>
      </c>
      <c r="AD97">
        <v>11.212219245345123</v>
      </c>
      <c r="AE97">
        <v>15.166195283901363</v>
      </c>
      <c r="AF97">
        <v>5.1424997943554036</v>
      </c>
      <c r="AG97">
        <v>10.776155403776981</v>
      </c>
      <c r="AH97">
        <v>48.085310436000007</v>
      </c>
      <c r="AI97">
        <v>4.6872001750005614</v>
      </c>
      <c r="AJ97">
        <v>0</v>
      </c>
      <c r="AK97">
        <v>13.664222828175555</v>
      </c>
      <c r="AL97">
        <v>0</v>
      </c>
      <c r="AM97">
        <v>4.8491042282362642</v>
      </c>
      <c r="AN97">
        <v>1.0904009014625138</v>
      </c>
      <c r="AO97">
        <v>8.1179279999999991</v>
      </c>
      <c r="AP97">
        <v>2.9476992722342397</v>
      </c>
      <c r="AQ97">
        <v>9.8969597360266022</v>
      </c>
      <c r="AR97">
        <v>14.564100000000003</v>
      </c>
      <c r="AS97">
        <v>9.9048000584811184</v>
      </c>
      <c r="AT97">
        <v>0</v>
      </c>
      <c r="AU97">
        <v>0</v>
      </c>
      <c r="AV97">
        <v>0</v>
      </c>
      <c r="AW97">
        <v>1.906253453573168E-2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1012.3536077800901</v>
      </c>
      <c r="DN97">
        <v>33.250564156971564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9.4088854233755157</v>
      </c>
      <c r="L98">
        <v>578.49348468278686</v>
      </c>
      <c r="M98">
        <v>27.296400370191765</v>
      </c>
      <c r="N98">
        <v>36.243234793886195</v>
      </c>
      <c r="O98">
        <v>0</v>
      </c>
      <c r="P98">
        <v>42.740095010254606</v>
      </c>
      <c r="Q98">
        <v>6.3072000607776415</v>
      </c>
      <c r="R98">
        <v>10.298818742552577</v>
      </c>
      <c r="S98">
        <v>8.0949266730433909</v>
      </c>
      <c r="T98">
        <v>0</v>
      </c>
      <c r="U98">
        <v>64.236886701001481</v>
      </c>
      <c r="V98">
        <v>6.3606798561151079</v>
      </c>
      <c r="W98">
        <v>12.754549911156612</v>
      </c>
      <c r="X98">
        <v>45.254524675077072</v>
      </c>
      <c r="Y98">
        <v>0</v>
      </c>
      <c r="Z98">
        <v>4.0216500000000011</v>
      </c>
      <c r="AA98">
        <v>12.929271077146673</v>
      </c>
      <c r="AB98">
        <v>12.122759863322539</v>
      </c>
      <c r="AC98">
        <v>8.9169461988419361</v>
      </c>
      <c r="AD98">
        <v>11.212219245345123</v>
      </c>
      <c r="AE98">
        <v>15.166195283901363</v>
      </c>
      <c r="AF98">
        <v>5.1424997943554036</v>
      </c>
      <c r="AG98">
        <v>10.776155403776981</v>
      </c>
      <c r="AH98">
        <v>48.085310436000007</v>
      </c>
      <c r="AI98">
        <v>4.6872001750005614</v>
      </c>
      <c r="AJ98">
        <v>0</v>
      </c>
      <c r="AK98">
        <v>13.664222828175555</v>
      </c>
      <c r="AL98">
        <v>0</v>
      </c>
      <c r="AM98">
        <v>4.8491042282362642</v>
      </c>
      <c r="AN98">
        <v>1.0904009014625138</v>
      </c>
      <c r="AO98">
        <v>8.5689240000000026</v>
      </c>
      <c r="AP98">
        <v>2.9476992722342397</v>
      </c>
      <c r="AQ98">
        <v>9.8969597360266022</v>
      </c>
      <c r="AR98">
        <v>14.564100000000003</v>
      </c>
      <c r="AS98">
        <v>9.9048000584811184</v>
      </c>
      <c r="AT98">
        <v>0</v>
      </c>
      <c r="AU98">
        <v>0</v>
      </c>
      <c r="AV98">
        <v>0</v>
      </c>
      <c r="AW98">
        <v>1.906253453573168E-2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1012.7902621072901</v>
      </c>
      <c r="DN98">
        <v>33.264905829771564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1.7542745043414426E-3</v>
      </c>
      <c r="H99">
        <f t="shared" si="2"/>
        <v>0</v>
      </c>
      <c r="I99">
        <f t="shared" si="2"/>
        <v>0</v>
      </c>
      <c r="J99">
        <f t="shared" si="2"/>
        <v>3.7548177051258858E-3</v>
      </c>
      <c r="K99">
        <f t="shared" si="2"/>
        <v>0.15578654056757107</v>
      </c>
      <c r="L99">
        <f t="shared" si="2"/>
        <v>10.22178943482175</v>
      </c>
      <c r="M99">
        <f t="shared" si="2"/>
        <v>0.65124146788553061</v>
      </c>
      <c r="N99">
        <f t="shared" si="2"/>
        <v>0.86983763505326783</v>
      </c>
      <c r="O99">
        <f t="shared" si="2"/>
        <v>0</v>
      </c>
      <c r="P99">
        <f t="shared" si="2"/>
        <v>1.0257622802461117</v>
      </c>
      <c r="Q99">
        <f t="shared" si="2"/>
        <v>0.10369064722707211</v>
      </c>
      <c r="R99">
        <f t="shared" si="2"/>
        <v>0.21276759929109301</v>
      </c>
      <c r="S99">
        <f t="shared" si="2"/>
        <v>0.12733776480459258</v>
      </c>
      <c r="T99">
        <f t="shared" si="2"/>
        <v>0</v>
      </c>
      <c r="U99">
        <f t="shared" si="2"/>
        <v>1.5374369806802559</v>
      </c>
      <c r="V99">
        <f t="shared" si="2"/>
        <v>9.4630567194604276E-2</v>
      </c>
      <c r="W99">
        <f t="shared" si="2"/>
        <v>0.21565546779357711</v>
      </c>
      <c r="X99">
        <f t="shared" si="2"/>
        <v>0.85708853127879769</v>
      </c>
      <c r="Y99">
        <f t="shared" si="2"/>
        <v>0</v>
      </c>
      <c r="Z99">
        <f t="shared" si="2"/>
        <v>0.10361418750000005</v>
      </c>
      <c r="AA99">
        <f t="shared" si="2"/>
        <v>0.30965400664994547</v>
      </c>
      <c r="AB99">
        <f t="shared" si="2"/>
        <v>0.29261495730351617</v>
      </c>
      <c r="AC99">
        <f t="shared" si="2"/>
        <v>0.21538627035067379</v>
      </c>
      <c r="AD99">
        <f t="shared" si="2"/>
        <v>0.24381753629049915</v>
      </c>
      <c r="AE99">
        <f t="shared" si="2"/>
        <v>0.36398868681363244</v>
      </c>
      <c r="AF99">
        <f t="shared" si="2"/>
        <v>9.183899948295067E-2</v>
      </c>
      <c r="AG99">
        <f t="shared" si="2"/>
        <v>0.25862772969064773</v>
      </c>
      <c r="AH99">
        <f t="shared" si="2"/>
        <v>1.1556999179939995</v>
      </c>
      <c r="AI99">
        <f t="shared" si="2"/>
        <v>0.13571514470148011</v>
      </c>
      <c r="AJ99">
        <f t="shared" si="2"/>
        <v>0</v>
      </c>
      <c r="AK99">
        <f t="shared" si="2"/>
        <v>0.32452529216916914</v>
      </c>
      <c r="AL99">
        <f t="shared" si="2"/>
        <v>0</v>
      </c>
      <c r="AM99">
        <f t="shared" si="2"/>
        <v>8.3129661858594842E-2</v>
      </c>
      <c r="AN99">
        <f t="shared" si="2"/>
        <v>2.5442684478972705E-2</v>
      </c>
      <c r="AO99">
        <f t="shared" si="2"/>
        <v>0.2017079610000001</v>
      </c>
      <c r="AP99">
        <f t="shared" si="2"/>
        <v>6.3719432601463566E-2</v>
      </c>
      <c r="AQ99">
        <f t="shared" si="2"/>
        <v>0.12711407773040256</v>
      </c>
      <c r="AR99">
        <f t="shared" si="2"/>
        <v>0.35360280000000066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8.5781405410792567E-5</v>
      </c>
      <c r="AX99">
        <f t="shared" si="2"/>
        <v>7.8160197978180759E-3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20.01748880771633</v>
      </c>
      <c r="DN99">
        <f t="shared" si="3"/>
        <v>0.65748059981444984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3.4299345287171053E-2</v>
      </c>
      <c r="H3">
        <v>0</v>
      </c>
      <c r="I3">
        <v>0</v>
      </c>
      <c r="J3">
        <v>7.6556352188648799E-2</v>
      </c>
      <c r="K3">
        <v>0.14690560893783394</v>
      </c>
      <c r="L3">
        <v>0.47415600623383625</v>
      </c>
      <c r="M3">
        <v>0.12522083943244103</v>
      </c>
      <c r="N3">
        <v>0.14666791508106336</v>
      </c>
      <c r="O3">
        <v>0.16296656298774748</v>
      </c>
      <c r="P3">
        <v>0.2690694229939361</v>
      </c>
      <c r="Q3">
        <v>1.9900080191761781E-2</v>
      </c>
      <c r="R3">
        <v>6.5853008109677105E-2</v>
      </c>
      <c r="S3">
        <v>3.2680431622744754E-2</v>
      </c>
      <c r="T3">
        <v>8.1000000000000016E-2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0.18270013047298944</v>
      </c>
      <c r="AE3">
        <v>0.25506527265105428</v>
      </c>
      <c r="AF3">
        <v>7.1650127224635082E-2</v>
      </c>
      <c r="AG3">
        <v>1.8717810670499404</v>
      </c>
      <c r="AH3">
        <v>3.3123658103999998</v>
      </c>
      <c r="AI3">
        <v>7.9434842965766694E-2</v>
      </c>
      <c r="AJ3">
        <v>0</v>
      </c>
      <c r="AK3">
        <v>0</v>
      </c>
      <c r="AL3">
        <v>0</v>
      </c>
      <c r="AM3">
        <v>7.8481625613950917E-2</v>
      </c>
      <c r="AN3">
        <v>3.6416847118331524E-3</v>
      </c>
      <c r="AO3">
        <v>0</v>
      </c>
      <c r="AP3">
        <v>0</v>
      </c>
      <c r="AQ3">
        <v>0.1677661411465764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0</v>
      </c>
      <c r="AX3">
        <v>0</v>
      </c>
      <c r="AY3">
        <v>0.2184458</v>
      </c>
      <c r="AZ3">
        <v>0.24291190000000004</v>
      </c>
      <c r="BA3">
        <v>0.17545820000000004</v>
      </c>
      <c r="BB3">
        <v>0.14417500000000003</v>
      </c>
      <c r="BC3">
        <v>55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61.947298949394721</v>
      </c>
      <c r="DN3">
        <v>2.0405568801904805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3.4299345287171053E-2</v>
      </c>
      <c r="H4">
        <v>0</v>
      </c>
      <c r="I4">
        <v>0</v>
      </c>
      <c r="J4">
        <v>7.6556352188648799E-2</v>
      </c>
      <c r="K4">
        <v>0.14690560893783394</v>
      </c>
      <c r="L4">
        <v>0.47415600623383625</v>
      </c>
      <c r="M4">
        <v>0.12522083943244103</v>
      </c>
      <c r="N4">
        <v>0.14666791508106336</v>
      </c>
      <c r="O4">
        <v>0.16296656298774748</v>
      </c>
      <c r="P4">
        <v>0.2690694229939361</v>
      </c>
      <c r="Q4">
        <v>1.9900080191761781E-2</v>
      </c>
      <c r="R4">
        <v>6.5853008109677105E-2</v>
      </c>
      <c r="S4">
        <v>3.2680431622744754E-2</v>
      </c>
      <c r="T4">
        <v>8.1000000000000016E-2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0.18270013047298944</v>
      </c>
      <c r="AE4">
        <v>0.25506527265105428</v>
      </c>
      <c r="AF4">
        <v>7.1650127224635082E-2</v>
      </c>
      <c r="AG4">
        <v>1.8717810670499404</v>
      </c>
      <c r="AH4">
        <v>3.3123658103999998</v>
      </c>
      <c r="AI4">
        <v>7.9434842965766694E-2</v>
      </c>
      <c r="AJ4">
        <v>0</v>
      </c>
      <c r="AK4">
        <v>3.3390165870821478</v>
      </c>
      <c r="AL4">
        <v>0</v>
      </c>
      <c r="AM4">
        <v>7.8481625613950917E-2</v>
      </c>
      <c r="AN4">
        <v>3.6416847118331524E-3</v>
      </c>
      <c r="AO4">
        <v>0</v>
      </c>
      <c r="AP4">
        <v>0</v>
      </c>
      <c r="AQ4">
        <v>0.1677661411465764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0</v>
      </c>
      <c r="AX4">
        <v>0</v>
      </c>
      <c r="AY4">
        <v>0.2184458</v>
      </c>
      <c r="AZ4">
        <v>0.24291190000000004</v>
      </c>
      <c r="BA4">
        <v>0.17545820000000004</v>
      </c>
      <c r="BB4">
        <v>0.14417500000000003</v>
      </c>
      <c r="BC4">
        <v>55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65.180134779486863</v>
      </c>
      <c r="DN4">
        <v>2.1467376371804865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3.4299345287171053E-2</v>
      </c>
      <c r="H5">
        <v>0</v>
      </c>
      <c r="I5">
        <v>0</v>
      </c>
      <c r="J5">
        <v>7.6556352188648799E-2</v>
      </c>
      <c r="K5">
        <v>0.14690560893783394</v>
      </c>
      <c r="L5">
        <v>0.47415600623383625</v>
      </c>
      <c r="M5">
        <v>0.12522083943244103</v>
      </c>
      <c r="N5">
        <v>0.14666791508106336</v>
      </c>
      <c r="O5">
        <v>0.16296656298774748</v>
      </c>
      <c r="P5">
        <v>0.2690694229939361</v>
      </c>
      <c r="Q5">
        <v>1.9900080191761781E-2</v>
      </c>
      <c r="R5">
        <v>6.5853008109677105E-2</v>
      </c>
      <c r="S5">
        <v>3.2680431622744754E-2</v>
      </c>
      <c r="T5">
        <v>8.1000000000000016E-2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0.18270013047298944</v>
      </c>
      <c r="AE5">
        <v>0.25506527265105428</v>
      </c>
      <c r="AF5">
        <v>7.1650127224635082E-2</v>
      </c>
      <c r="AG5">
        <v>1.8717810670499404</v>
      </c>
      <c r="AH5">
        <v>3.3123658103999998</v>
      </c>
      <c r="AI5">
        <v>7.9434842965766694E-2</v>
      </c>
      <c r="AJ5">
        <v>0</v>
      </c>
      <c r="AK5">
        <v>3.3390165870821478</v>
      </c>
      <c r="AL5">
        <v>0</v>
      </c>
      <c r="AM5">
        <v>7.8481625613950917E-2</v>
      </c>
      <c r="AN5">
        <v>3.6416847118331524E-3</v>
      </c>
      <c r="AO5">
        <v>0</v>
      </c>
      <c r="AP5">
        <v>0</v>
      </c>
      <c r="AQ5">
        <v>0.1677661411465764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0</v>
      </c>
      <c r="AX5">
        <v>0</v>
      </c>
      <c r="AY5">
        <v>0.2184458</v>
      </c>
      <c r="AZ5">
        <v>0.24291190000000004</v>
      </c>
      <c r="BA5">
        <v>0.17545820000000004</v>
      </c>
      <c r="BB5">
        <v>0.14417500000000003</v>
      </c>
      <c r="BC5">
        <v>55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65.180134779486863</v>
      </c>
      <c r="DN5">
        <v>2.1467376371804865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3.4299345287171053E-2</v>
      </c>
      <c r="H6">
        <v>0</v>
      </c>
      <c r="I6">
        <v>0</v>
      </c>
      <c r="J6">
        <v>7.6556352188648799E-2</v>
      </c>
      <c r="K6">
        <v>0.14690560893783394</v>
      </c>
      <c r="L6">
        <v>0.47415600623383625</v>
      </c>
      <c r="M6">
        <v>0.12522083943244103</v>
      </c>
      <c r="N6">
        <v>0.14666791508106336</v>
      </c>
      <c r="O6">
        <v>0.16296656298774748</v>
      </c>
      <c r="P6">
        <v>0.2690694229939361</v>
      </c>
      <c r="Q6">
        <v>1.9900080191761781E-2</v>
      </c>
      <c r="R6">
        <v>6.5853008109677105E-2</v>
      </c>
      <c r="S6">
        <v>3.2680431622744754E-2</v>
      </c>
      <c r="T6">
        <v>8.1000000000000016E-2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0.18270013047298944</v>
      </c>
      <c r="AE6">
        <v>0.25506527265105428</v>
      </c>
      <c r="AF6">
        <v>7.1650127224635082E-2</v>
      </c>
      <c r="AG6">
        <v>1.8717810670499404</v>
      </c>
      <c r="AH6">
        <v>3.3123658103999998</v>
      </c>
      <c r="AI6">
        <v>7.9434842965766694E-2</v>
      </c>
      <c r="AJ6">
        <v>0</v>
      </c>
      <c r="AK6">
        <v>3.3390165870821478</v>
      </c>
      <c r="AL6">
        <v>0</v>
      </c>
      <c r="AM6">
        <v>7.8481625613950917E-2</v>
      </c>
      <c r="AN6">
        <v>3.6416847118331524E-3</v>
      </c>
      <c r="AO6">
        <v>0</v>
      </c>
      <c r="AP6">
        <v>0</v>
      </c>
      <c r="AQ6">
        <v>0.1677661411465764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0</v>
      </c>
      <c r="AX6">
        <v>0</v>
      </c>
      <c r="AY6">
        <v>0.2184458</v>
      </c>
      <c r="AZ6">
        <v>0.24291190000000004</v>
      </c>
      <c r="BA6">
        <v>0.17545820000000004</v>
      </c>
      <c r="BB6">
        <v>0.14417500000000003</v>
      </c>
      <c r="BC6">
        <v>55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65.180134779486863</v>
      </c>
      <c r="DN6">
        <v>2.1467376371804865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1.5581506462658179E-3</v>
      </c>
      <c r="H7">
        <v>0</v>
      </c>
      <c r="I7">
        <v>0</v>
      </c>
      <c r="J7">
        <v>0</v>
      </c>
      <c r="K7">
        <v>0.13130923463788685</v>
      </c>
      <c r="L7">
        <v>0.42645434367146512</v>
      </c>
      <c r="M7">
        <v>0.12522083943244103</v>
      </c>
      <c r="N7">
        <v>0.14666791508106336</v>
      </c>
      <c r="O7">
        <v>0.16296656298774748</v>
      </c>
      <c r="P7">
        <v>0.2690694229939361</v>
      </c>
      <c r="Q7">
        <v>9.8193539600345357E-3</v>
      </c>
      <c r="R7">
        <v>6.4918675534685444E-2</v>
      </c>
      <c r="S7">
        <v>1.5360410913400372E-2</v>
      </c>
      <c r="T7">
        <v>1.24777E-2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0.18270013047298944</v>
      </c>
      <c r="AE7">
        <v>0.25506527265105428</v>
      </c>
      <c r="AF7">
        <v>7.1650127224635082E-2</v>
      </c>
      <c r="AG7">
        <v>1.8717810670499404</v>
      </c>
      <c r="AH7">
        <v>3.3123658103999998</v>
      </c>
      <c r="AI7">
        <v>8.3406582889730033E-2</v>
      </c>
      <c r="AJ7">
        <v>0</v>
      </c>
      <c r="AK7">
        <v>3.3390165870821478</v>
      </c>
      <c r="AL7">
        <v>0</v>
      </c>
      <c r="AM7">
        <v>7.8481625613950917E-2</v>
      </c>
      <c r="AN7">
        <v>3.6416847118331524E-3</v>
      </c>
      <c r="AO7">
        <v>0</v>
      </c>
      <c r="AP7">
        <v>0</v>
      </c>
      <c r="AQ7">
        <v>0.1677661411465764</v>
      </c>
      <c r="AR7">
        <v>0</v>
      </c>
      <c r="AS7">
        <v>0.16217946195144284</v>
      </c>
      <c r="AT7">
        <v>0</v>
      </c>
      <c r="AU7">
        <v>0</v>
      </c>
      <c r="AV7">
        <v>0</v>
      </c>
      <c r="AW7">
        <v>0</v>
      </c>
      <c r="AX7">
        <v>0</v>
      </c>
      <c r="AY7">
        <v>0.2184458</v>
      </c>
      <c r="AZ7">
        <v>0.24291190000000004</v>
      </c>
      <c r="BA7">
        <v>0.17545820000000004</v>
      </c>
      <c r="BB7">
        <v>3.5355200000000003E-2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40.621318024082996</v>
      </c>
      <c r="DN7">
        <v>1.3312533693003827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0.11956957598640224</v>
      </c>
      <c r="L8">
        <v>0.44086879223599951</v>
      </c>
      <c r="M8">
        <v>0.12522083943244103</v>
      </c>
      <c r="N8">
        <v>0.14666791508106336</v>
      </c>
      <c r="O8">
        <v>0.16296656298774748</v>
      </c>
      <c r="P8">
        <v>0.2690694229939361</v>
      </c>
      <c r="Q8">
        <v>9.8193539600345357E-3</v>
      </c>
      <c r="R8">
        <v>6.4918675534685444E-2</v>
      </c>
      <c r="S8">
        <v>1.436003166171747E-2</v>
      </c>
      <c r="T8">
        <v>1.24777E-2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0.18270013047298944</v>
      </c>
      <c r="AE8">
        <v>0.25506527265105428</v>
      </c>
      <c r="AF8">
        <v>7.1650127224635082E-2</v>
      </c>
      <c r="AG8">
        <v>1.8717810670499404</v>
      </c>
      <c r="AH8">
        <v>3.3123658103999998</v>
      </c>
      <c r="AI8">
        <v>8.3406582889730033E-2</v>
      </c>
      <c r="AJ8">
        <v>0</v>
      </c>
      <c r="AK8">
        <v>3.3390165870821478</v>
      </c>
      <c r="AL8">
        <v>0</v>
      </c>
      <c r="AM8">
        <v>7.8481625613950917E-2</v>
      </c>
      <c r="AN8">
        <v>3.6416847118331524E-3</v>
      </c>
      <c r="AO8">
        <v>0</v>
      </c>
      <c r="AP8">
        <v>0</v>
      </c>
      <c r="AQ8">
        <v>0.1677661411465764</v>
      </c>
      <c r="AR8">
        <v>0</v>
      </c>
      <c r="AS8">
        <v>0.16217946195144284</v>
      </c>
      <c r="AT8">
        <v>0</v>
      </c>
      <c r="AU8">
        <v>0</v>
      </c>
      <c r="AV8">
        <v>0</v>
      </c>
      <c r="AW8">
        <v>0</v>
      </c>
      <c r="AX8">
        <v>0</v>
      </c>
      <c r="AY8">
        <v>0.2184458</v>
      </c>
      <c r="AZ8">
        <v>0.24291190000000004</v>
      </c>
      <c r="BA8">
        <v>0.17545820000000004</v>
      </c>
      <c r="BB8">
        <v>5.9662900000000005E-2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40.64416497536309</v>
      </c>
      <c r="DN8">
        <v>1.3328303780353923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0.1088971590305071</v>
      </c>
      <c r="L9">
        <v>0.42645434367146512</v>
      </c>
      <c r="M9">
        <v>0.12522083943244103</v>
      </c>
      <c r="N9">
        <v>0.14666791508106336</v>
      </c>
      <c r="O9">
        <v>0.16296656298774748</v>
      </c>
      <c r="P9">
        <v>0.2690694229939361</v>
      </c>
      <c r="Q9">
        <v>1.151970283073947E-2</v>
      </c>
      <c r="R9">
        <v>6.4918675534685444E-2</v>
      </c>
      <c r="S9">
        <v>1.724266001407377E-2</v>
      </c>
      <c r="T9">
        <v>3.7465200000000004E-2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0.18270013047298944</v>
      </c>
      <c r="AE9">
        <v>0.25506527265105428</v>
      </c>
      <c r="AF9">
        <v>7.1650127224635082E-2</v>
      </c>
      <c r="AG9">
        <v>1.8717810670499404</v>
      </c>
      <c r="AH9">
        <v>3.3123658103999998</v>
      </c>
      <c r="AI9">
        <v>8.3406582889730033E-2</v>
      </c>
      <c r="AJ9">
        <v>0</v>
      </c>
      <c r="AK9">
        <v>3.3390165870821478</v>
      </c>
      <c r="AL9">
        <v>0</v>
      </c>
      <c r="AM9">
        <v>7.8481625613950917E-2</v>
      </c>
      <c r="AN9">
        <v>3.6416847118331524E-3</v>
      </c>
      <c r="AO9">
        <v>0</v>
      </c>
      <c r="AP9">
        <v>0</v>
      </c>
      <c r="AQ9">
        <v>0.1677661411465764</v>
      </c>
      <c r="AR9">
        <v>0</v>
      </c>
      <c r="AS9">
        <v>0.16217946195144284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0.2184458</v>
      </c>
      <c r="AZ9">
        <v>0.24291190000000004</v>
      </c>
      <c r="BA9">
        <v>0.17545820000000004</v>
      </c>
      <c r="BB9">
        <v>7.0762400000000017E-2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40.658887827122989</v>
      </c>
      <c r="DN9">
        <v>1.3336906379781208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9.8224742074612001E-2</v>
      </c>
      <c r="L10">
        <v>0.42645434367146512</v>
      </c>
      <c r="M10">
        <v>0.12522083943244103</v>
      </c>
      <c r="N10">
        <v>0.14666791508106336</v>
      </c>
      <c r="O10">
        <v>0.16296656298774748</v>
      </c>
      <c r="P10">
        <v>0.2690694229939361</v>
      </c>
      <c r="Q10">
        <v>1.151970283073947E-2</v>
      </c>
      <c r="R10">
        <v>6.4918675534685444E-2</v>
      </c>
      <c r="S10">
        <v>1.724266001407377E-2</v>
      </c>
      <c r="T10">
        <v>3.7465200000000004E-2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0.18270013047298944</v>
      </c>
      <c r="AE10">
        <v>0.25506527265105428</v>
      </c>
      <c r="AF10">
        <v>7.1650127224635082E-2</v>
      </c>
      <c r="AG10">
        <v>1.8717810670499404</v>
      </c>
      <c r="AH10">
        <v>3.3123658103999998</v>
      </c>
      <c r="AI10">
        <v>8.3406582889730033E-2</v>
      </c>
      <c r="AJ10">
        <v>0</v>
      </c>
      <c r="AK10">
        <v>3.3390165870821478</v>
      </c>
      <c r="AL10">
        <v>0</v>
      </c>
      <c r="AM10">
        <v>7.8481625613950917E-2</v>
      </c>
      <c r="AN10">
        <v>3.6416847118331524E-3</v>
      </c>
      <c r="AO10">
        <v>0</v>
      </c>
      <c r="AP10">
        <v>0</v>
      </c>
      <c r="AQ10">
        <v>0.1677661411465764</v>
      </c>
      <c r="AR10">
        <v>0</v>
      </c>
      <c r="AS10">
        <v>0.16217946195144284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0.2184458</v>
      </c>
      <c r="AZ10">
        <v>0.24291190000000004</v>
      </c>
      <c r="BA10">
        <v>0.17545820000000004</v>
      </c>
      <c r="BB10">
        <v>7.0762400000000017E-2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40.6485547930263</v>
      </c>
      <c r="DN10">
        <v>1.3333512551189233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8.0700725002369675E-2</v>
      </c>
      <c r="L11">
        <v>0.42645434367146512</v>
      </c>
      <c r="M11">
        <v>0.12522083943244103</v>
      </c>
      <c r="N11">
        <v>0.14666791508106336</v>
      </c>
      <c r="O11">
        <v>0.16296656298774748</v>
      </c>
      <c r="P11">
        <v>0.2690694229939361</v>
      </c>
      <c r="Q11">
        <v>1.1002231736440113E-2</v>
      </c>
      <c r="R11">
        <v>4.9089285862258948E-2</v>
      </c>
      <c r="S11">
        <v>1.7207295683971245E-2</v>
      </c>
      <c r="T11">
        <v>3.3590399999999999E-2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0.18270013047298944</v>
      </c>
      <c r="AE11">
        <v>0.25506527265105428</v>
      </c>
      <c r="AF11">
        <v>7.1650127224635082E-2</v>
      </c>
      <c r="AG11">
        <v>1.8717810670499404</v>
      </c>
      <c r="AH11">
        <v>3.3123658103999998</v>
      </c>
      <c r="AI11">
        <v>1.6548928707208366E-2</v>
      </c>
      <c r="AJ11">
        <v>0</v>
      </c>
      <c r="AK11">
        <v>3.3390165870821478</v>
      </c>
      <c r="AL11">
        <v>0</v>
      </c>
      <c r="AM11">
        <v>7.8481625613950917E-2</v>
      </c>
      <c r="AN11">
        <v>3.6416847118331524E-3</v>
      </c>
      <c r="AO11">
        <v>0</v>
      </c>
      <c r="AP11">
        <v>0</v>
      </c>
      <c r="AQ11">
        <v>0.1677661411465764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0.2184458</v>
      </c>
      <c r="AZ11">
        <v>0.24291190000000004</v>
      </c>
      <c r="BA11">
        <v>0.17545820000000004</v>
      </c>
      <c r="BB11">
        <v>7.0762400000000017E-2</v>
      </c>
      <c r="BC11">
        <v>15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26.01724358299246</v>
      </c>
      <c r="DN11">
        <v>0.86002376880116238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8.0700725002369675E-2</v>
      </c>
      <c r="L12">
        <v>0.42645434367146512</v>
      </c>
      <c r="M12">
        <v>0.12522083943244103</v>
      </c>
      <c r="N12">
        <v>0.14666791508106336</v>
      </c>
      <c r="O12">
        <v>0.16296656298774748</v>
      </c>
      <c r="P12">
        <v>0.2690694229939361</v>
      </c>
      <c r="Q12">
        <v>1.1002231736440113E-2</v>
      </c>
      <c r="R12">
        <v>4.4114937781105694E-2</v>
      </c>
      <c r="S12">
        <v>1.7207295683971245E-2</v>
      </c>
      <c r="T12">
        <v>3.3590399999999999E-2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0.18270013047298944</v>
      </c>
      <c r="AE12">
        <v>0.25506527265105428</v>
      </c>
      <c r="AF12">
        <v>7.1650127224635082E-2</v>
      </c>
      <c r="AG12">
        <v>1.8717810670499404</v>
      </c>
      <c r="AH12">
        <v>3.3123658103999998</v>
      </c>
      <c r="AI12">
        <v>1.6548928707208366E-2</v>
      </c>
      <c r="AJ12">
        <v>0</v>
      </c>
      <c r="AK12">
        <v>3.3390165870821478</v>
      </c>
      <c r="AL12">
        <v>0</v>
      </c>
      <c r="AM12">
        <v>7.8481625613950917E-2</v>
      </c>
      <c r="AN12">
        <v>3.6416847118331524E-3</v>
      </c>
      <c r="AO12">
        <v>0</v>
      </c>
      <c r="AP12">
        <v>0</v>
      </c>
      <c r="AQ12">
        <v>0.1677661411465764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0.2184458</v>
      </c>
      <c r="AZ12">
        <v>0.24291190000000004</v>
      </c>
      <c r="BA12">
        <v>0.17545820000000004</v>
      </c>
      <c r="BB12">
        <v>7.0762400000000017E-2</v>
      </c>
      <c r="BC12">
        <v>15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26.012427418272878</v>
      </c>
      <c r="DN12">
        <v>0.8598655854395918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8.0700725002369675E-2</v>
      </c>
      <c r="L13">
        <v>0.42645434367146512</v>
      </c>
      <c r="M13">
        <v>0.12522083943244103</v>
      </c>
      <c r="N13">
        <v>0.14666791508106336</v>
      </c>
      <c r="O13">
        <v>0.16296656298774748</v>
      </c>
      <c r="P13">
        <v>0.2690694229939361</v>
      </c>
      <c r="Q13">
        <v>1.1291948317565954E-2</v>
      </c>
      <c r="R13">
        <v>4.4114937781105694E-2</v>
      </c>
      <c r="S13">
        <v>1.7503813213386801E-2</v>
      </c>
      <c r="T13">
        <v>3.7142700000000001E-2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0.18270013047298944</v>
      </c>
      <c r="AE13">
        <v>0.25506527265105428</v>
      </c>
      <c r="AF13">
        <v>7.1650127224635082E-2</v>
      </c>
      <c r="AG13">
        <v>1.8717810670499404</v>
      </c>
      <c r="AH13">
        <v>3.3123658103999998</v>
      </c>
      <c r="AI13">
        <v>8.3406582889730033E-2</v>
      </c>
      <c r="AJ13">
        <v>0</v>
      </c>
      <c r="AK13">
        <v>3.3390165870821478</v>
      </c>
      <c r="AL13">
        <v>0</v>
      </c>
      <c r="AM13">
        <v>7.8481625613950917E-2</v>
      </c>
      <c r="AN13">
        <v>3.6416847118331524E-3</v>
      </c>
      <c r="AO13">
        <v>0</v>
      </c>
      <c r="AP13">
        <v>0</v>
      </c>
      <c r="AQ13">
        <v>0.1677661411465764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0.2184458</v>
      </c>
      <c r="AZ13">
        <v>0.24291190000000004</v>
      </c>
      <c r="BA13">
        <v>0.17545820000000004</v>
      </c>
      <c r="BB13">
        <v>7.307530000000001E-2</v>
      </c>
      <c r="BC13">
        <v>15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26.083329154251121</v>
      </c>
      <c r="DN13">
        <v>0.86227293775441216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8.0128338307569338E-2</v>
      </c>
      <c r="L14">
        <v>0.39385614031501331</v>
      </c>
      <c r="M14">
        <v>0.12522083943244103</v>
      </c>
      <c r="N14">
        <v>0.14666791508106336</v>
      </c>
      <c r="O14">
        <v>0.16296656298774748</v>
      </c>
      <c r="P14">
        <v>0.2690694229939361</v>
      </c>
      <c r="Q14">
        <v>1.0746922972387454E-2</v>
      </c>
      <c r="R14">
        <v>4.4114937781105694E-2</v>
      </c>
      <c r="S14">
        <v>1.7101475460874985E-2</v>
      </c>
      <c r="T14">
        <v>3.7142700000000001E-2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0.18270013047298944</v>
      </c>
      <c r="AE14">
        <v>0.25506527265105428</v>
      </c>
      <c r="AF14">
        <v>7.1650127224635082E-2</v>
      </c>
      <c r="AG14">
        <v>1.8717810670499404</v>
      </c>
      <c r="AH14">
        <v>3.3123658103999998</v>
      </c>
      <c r="AI14">
        <v>8.3406582889730033E-2</v>
      </c>
      <c r="AJ14">
        <v>0</v>
      </c>
      <c r="AK14">
        <v>3.3390165870821478</v>
      </c>
      <c r="AL14">
        <v>0</v>
      </c>
      <c r="AM14">
        <v>7.8481625613950917E-2</v>
      </c>
      <c r="AN14">
        <v>3.6416847118331524E-3</v>
      </c>
      <c r="AO14">
        <v>0</v>
      </c>
      <c r="AP14">
        <v>0</v>
      </c>
      <c r="AQ14">
        <v>0.1677661411465764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0.2184458</v>
      </c>
      <c r="AZ14">
        <v>0.24291190000000004</v>
      </c>
      <c r="BA14">
        <v>0.17545820000000004</v>
      </c>
      <c r="BB14">
        <v>7.307530000000001E-2</v>
      </c>
      <c r="BC14">
        <v>15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26.05029606560063</v>
      </c>
      <c r="DN14">
        <v>0.86118807325596436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8.0291808358427821E-2</v>
      </c>
      <c r="L15">
        <v>0.3789804293964138</v>
      </c>
      <c r="M15">
        <v>0.12521770650670769</v>
      </c>
      <c r="N15">
        <v>0.14666791508106336</v>
      </c>
      <c r="O15">
        <v>0.16296656298774748</v>
      </c>
      <c r="P15">
        <v>0.2690694229939361</v>
      </c>
      <c r="Q15">
        <v>1.1495721101913905E-2</v>
      </c>
      <c r="R15">
        <v>3.5045263785725082E-2</v>
      </c>
      <c r="S15">
        <v>1.7416565624085386E-2</v>
      </c>
      <c r="T15">
        <v>4.0658599999999989E-2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0.18270013047298944</v>
      </c>
      <c r="AE15">
        <v>0.25506527265105428</v>
      </c>
      <c r="AF15">
        <v>7.1650127224635082E-2</v>
      </c>
      <c r="AG15">
        <v>1.8717810670499404</v>
      </c>
      <c r="AH15">
        <v>3.3123658103999998</v>
      </c>
      <c r="AI15">
        <v>8.3406582889730033E-2</v>
      </c>
      <c r="AJ15">
        <v>0</v>
      </c>
      <c r="AK15">
        <v>3.3390165870821478</v>
      </c>
      <c r="AL15">
        <v>0</v>
      </c>
      <c r="AM15">
        <v>7.8481625613950917E-2</v>
      </c>
      <c r="AN15">
        <v>3.6416847118331524E-3</v>
      </c>
      <c r="AO15">
        <v>0</v>
      </c>
      <c r="AP15">
        <v>0</v>
      </c>
      <c r="AQ15">
        <v>0.1677661411465764</v>
      </c>
      <c r="AR15">
        <v>0</v>
      </c>
      <c r="AS15">
        <v>0.15886968093801759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0.2184458</v>
      </c>
      <c r="AZ15">
        <v>0.24291190000000004</v>
      </c>
      <c r="BA15">
        <v>0.17545820000000004</v>
      </c>
      <c r="BB15">
        <v>7.3164300000000015E-2</v>
      </c>
      <c r="BC15">
        <v>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26.0285803754497</v>
      </c>
      <c r="DN15">
        <v>0.8604777228973487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8.0291808358427821E-2</v>
      </c>
      <c r="L16">
        <v>0.30690818657374141</v>
      </c>
      <c r="M16">
        <v>0.12521770650670769</v>
      </c>
      <c r="N16">
        <v>0.14666791508106336</v>
      </c>
      <c r="O16">
        <v>0.16296656298774748</v>
      </c>
      <c r="P16">
        <v>0.2690694229939361</v>
      </c>
      <c r="Q16">
        <v>1.1495721101913905E-2</v>
      </c>
      <c r="R16">
        <v>3.5045263785725082E-2</v>
      </c>
      <c r="S16">
        <v>1.7416565624085386E-2</v>
      </c>
      <c r="T16">
        <v>4.0658599999999989E-2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0.18270013047298944</v>
      </c>
      <c r="AE16">
        <v>0.25506527265105428</v>
      </c>
      <c r="AF16">
        <v>7.1650127224635082E-2</v>
      </c>
      <c r="AG16">
        <v>1.8717810670499404</v>
      </c>
      <c r="AH16">
        <v>3.3123658103999998</v>
      </c>
      <c r="AI16">
        <v>8.3406582889730033E-2</v>
      </c>
      <c r="AJ16">
        <v>0</v>
      </c>
      <c r="AK16">
        <v>3.3390165870821478</v>
      </c>
      <c r="AL16">
        <v>0</v>
      </c>
      <c r="AM16">
        <v>7.8481625613950917E-2</v>
      </c>
      <c r="AN16">
        <v>3.6416847118331524E-3</v>
      </c>
      <c r="AO16">
        <v>0</v>
      </c>
      <c r="AP16">
        <v>0</v>
      </c>
      <c r="AQ16">
        <v>0.1677661411465764</v>
      </c>
      <c r="AR16">
        <v>0</v>
      </c>
      <c r="AS16">
        <v>0.15886968093801759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0.2184458</v>
      </c>
      <c r="AZ16">
        <v>0.24291190000000004</v>
      </c>
      <c r="BA16">
        <v>0.17545820000000004</v>
      </c>
      <c r="BB16">
        <v>7.3164300000000015E-2</v>
      </c>
      <c r="BC16">
        <v>15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25.95880002994879</v>
      </c>
      <c r="DN16">
        <v>0.85818582557558765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8.0291808358427821E-2</v>
      </c>
      <c r="L17">
        <v>0.25813985625903962</v>
      </c>
      <c r="M17">
        <v>0.12521770650670769</v>
      </c>
      <c r="N17">
        <v>0.14666791508106336</v>
      </c>
      <c r="O17">
        <v>0.16296656298774748</v>
      </c>
      <c r="P17">
        <v>0.2690694229939361</v>
      </c>
      <c r="Q17">
        <v>1.1495721101913905E-2</v>
      </c>
      <c r="R17">
        <v>3.5802033399616733E-2</v>
      </c>
      <c r="S17">
        <v>1.7416565624085386E-2</v>
      </c>
      <c r="T17">
        <v>4.0658599999999989E-2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0.18270013047298944</v>
      </c>
      <c r="AE17">
        <v>0.25506527265105428</v>
      </c>
      <c r="AF17">
        <v>7.427146702994139E-2</v>
      </c>
      <c r="AG17">
        <v>1.8717810670499404</v>
      </c>
      <c r="AH17">
        <v>3.3123658103999998</v>
      </c>
      <c r="AI17">
        <v>9.9293552471472257E-2</v>
      </c>
      <c r="AJ17">
        <v>0</v>
      </c>
      <c r="AK17">
        <v>3.3390165870821478</v>
      </c>
      <c r="AL17">
        <v>0</v>
      </c>
      <c r="AM17">
        <v>7.8481625613950917E-2</v>
      </c>
      <c r="AN17">
        <v>3.6416847118331524E-3</v>
      </c>
      <c r="AO17">
        <v>0</v>
      </c>
      <c r="AP17">
        <v>0</v>
      </c>
      <c r="AQ17">
        <v>0.1677661411465764</v>
      </c>
      <c r="AR17">
        <v>0</v>
      </c>
      <c r="AS17">
        <v>0.15886968093801759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0.2184458</v>
      </c>
      <c r="AZ17">
        <v>0.24291190000000004</v>
      </c>
      <c r="BA17">
        <v>0.17545820000000004</v>
      </c>
      <c r="BB17">
        <v>7.3164300000000015E-2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25.930234981521512</v>
      </c>
      <c r="DN17">
        <v>0.8572476226891047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8.0291808358427821E-2</v>
      </c>
      <c r="L18">
        <v>0.25813985625903962</v>
      </c>
      <c r="M18">
        <v>0.12521770650670769</v>
      </c>
      <c r="N18">
        <v>0.14666791508106336</v>
      </c>
      <c r="O18">
        <v>0.16296656298774748</v>
      </c>
      <c r="P18">
        <v>0.2690694229939361</v>
      </c>
      <c r="Q18">
        <v>1.1495721101913905E-2</v>
      </c>
      <c r="R18">
        <v>3.5805033115038416E-2</v>
      </c>
      <c r="S18">
        <v>1.7416565624085386E-2</v>
      </c>
      <c r="T18">
        <v>4.0658599999999989E-2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0.18270013047298944</v>
      </c>
      <c r="AE18">
        <v>0.25506527265105428</v>
      </c>
      <c r="AF18">
        <v>7.427146702994139E-2</v>
      </c>
      <c r="AG18">
        <v>1.8717810670499404</v>
      </c>
      <c r="AH18">
        <v>3.3123658103999998</v>
      </c>
      <c r="AI18">
        <v>9.9293552471472257E-2</v>
      </c>
      <c r="AJ18">
        <v>0</v>
      </c>
      <c r="AK18">
        <v>3.3390165870821478</v>
      </c>
      <c r="AL18">
        <v>0</v>
      </c>
      <c r="AM18">
        <v>7.8481625613950917E-2</v>
      </c>
      <c r="AN18">
        <v>3.6416847118331524E-3</v>
      </c>
      <c r="AO18">
        <v>0</v>
      </c>
      <c r="AP18">
        <v>0</v>
      </c>
      <c r="AQ18">
        <v>0.1677661411465764</v>
      </c>
      <c r="AR18">
        <v>0</v>
      </c>
      <c r="AS18">
        <v>0.15886968093801759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0.2184458</v>
      </c>
      <c r="AZ18">
        <v>0.24291190000000004</v>
      </c>
      <c r="BA18">
        <v>0.17545820000000004</v>
      </c>
      <c r="BB18">
        <v>7.3204700000000011E-2</v>
      </c>
      <c r="BC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25.930275584866674</v>
      </c>
      <c r="DN18">
        <v>0.8572504190593605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8.0291808358427821E-2</v>
      </c>
      <c r="L19">
        <v>0.25813985625903962</v>
      </c>
      <c r="M19">
        <v>0.12521770650670769</v>
      </c>
      <c r="N19">
        <v>0.14666791508106336</v>
      </c>
      <c r="O19">
        <v>0.16296656298774748</v>
      </c>
      <c r="P19">
        <v>0.2690694229939361</v>
      </c>
      <c r="Q19">
        <v>1.0916717486060516E-2</v>
      </c>
      <c r="R19">
        <v>3.5805033115038416E-2</v>
      </c>
      <c r="S19">
        <v>1.7416565624085386E-2</v>
      </c>
      <c r="T19">
        <v>4.0658599999999989E-2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0.18270013047298944</v>
      </c>
      <c r="AE19">
        <v>0.25506527265105428</v>
      </c>
      <c r="AF19">
        <v>7.427146702994139E-2</v>
      </c>
      <c r="AG19">
        <v>1.8717810670499404</v>
      </c>
      <c r="AH19">
        <v>3.3123658103999998</v>
      </c>
      <c r="AI19">
        <v>9.9293552471472257E-2</v>
      </c>
      <c r="AJ19">
        <v>0</v>
      </c>
      <c r="AK19">
        <v>3.3390165870821478</v>
      </c>
      <c r="AL19">
        <v>0</v>
      </c>
      <c r="AM19">
        <v>7.8481625613950917E-2</v>
      </c>
      <c r="AN19">
        <v>3.6416847118331524E-3</v>
      </c>
      <c r="AO19">
        <v>0</v>
      </c>
      <c r="AP19">
        <v>0</v>
      </c>
      <c r="AQ19">
        <v>0.1677661411465764</v>
      </c>
      <c r="AR19">
        <v>0</v>
      </c>
      <c r="AS19">
        <v>0.15886968093801759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0.2184458</v>
      </c>
      <c r="AZ19">
        <v>0.24291190000000004</v>
      </c>
      <c r="BA19">
        <v>0.17545820000000004</v>
      </c>
      <c r="BB19">
        <v>7.3204700000000011E-2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25.929714994217413</v>
      </c>
      <c r="DN19">
        <v>0.85723200609276984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8.0291808358427821E-2</v>
      </c>
      <c r="L20">
        <v>0.25813985625903962</v>
      </c>
      <c r="M20">
        <v>0.12521770650670769</v>
      </c>
      <c r="N20">
        <v>0.14666791508106336</v>
      </c>
      <c r="O20">
        <v>0.16296656298774748</v>
      </c>
      <c r="P20">
        <v>0.2690694229939361</v>
      </c>
      <c r="Q20">
        <v>1.0916717486060516E-2</v>
      </c>
      <c r="R20">
        <v>3.5805033115038416E-2</v>
      </c>
      <c r="S20">
        <v>1.7416565624085386E-2</v>
      </c>
      <c r="T20">
        <v>4.0658599999999989E-2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0.18270013047298944</v>
      </c>
      <c r="AE20">
        <v>0.25506527265105428</v>
      </c>
      <c r="AF20">
        <v>7.427146702994139E-2</v>
      </c>
      <c r="AG20">
        <v>1.8717810670499404</v>
      </c>
      <c r="AH20">
        <v>3.3123658103999998</v>
      </c>
      <c r="AI20">
        <v>9.9293552471472257E-2</v>
      </c>
      <c r="AJ20">
        <v>0</v>
      </c>
      <c r="AK20">
        <v>3.3390165870821478</v>
      </c>
      <c r="AL20">
        <v>0</v>
      </c>
      <c r="AM20">
        <v>7.8481625613950917E-2</v>
      </c>
      <c r="AN20">
        <v>3.6416847118331524E-3</v>
      </c>
      <c r="AO20">
        <v>0</v>
      </c>
      <c r="AP20">
        <v>0</v>
      </c>
      <c r="AQ20">
        <v>0.1677661411465764</v>
      </c>
      <c r="AR20">
        <v>0</v>
      </c>
      <c r="AS20">
        <v>0.15886968093801759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0.2184458</v>
      </c>
      <c r="AZ20">
        <v>0.24291190000000004</v>
      </c>
      <c r="BA20">
        <v>0.17545820000000004</v>
      </c>
      <c r="BB20">
        <v>7.3204700000000011E-2</v>
      </c>
      <c r="BC20">
        <v>15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25.929714994217413</v>
      </c>
      <c r="DN20">
        <v>0.85723200609276984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8.0291808358427821E-2</v>
      </c>
      <c r="L21">
        <v>0.25719551095867238</v>
      </c>
      <c r="M21">
        <v>0.12521770650670769</v>
      </c>
      <c r="N21">
        <v>0.14666791508106336</v>
      </c>
      <c r="O21">
        <v>0.16296656298774748</v>
      </c>
      <c r="P21">
        <v>0.2690694229939361</v>
      </c>
      <c r="Q21">
        <v>1.0916717486060516E-2</v>
      </c>
      <c r="R21">
        <v>3.5805033115038416E-2</v>
      </c>
      <c r="S21">
        <v>1.7416565624085386E-2</v>
      </c>
      <c r="T21">
        <v>4.0658599999999989E-2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0.18270013047298944</v>
      </c>
      <c r="AE21">
        <v>0.25506527265105428</v>
      </c>
      <c r="AF21">
        <v>7.427146702994139E-2</v>
      </c>
      <c r="AG21">
        <v>1.8717810670499404</v>
      </c>
      <c r="AH21">
        <v>3.3123658103999998</v>
      </c>
      <c r="AI21">
        <v>8.6054409505705559E-2</v>
      </c>
      <c r="AJ21">
        <v>0</v>
      </c>
      <c r="AK21">
        <v>3.3390165870821478</v>
      </c>
      <c r="AL21">
        <v>0</v>
      </c>
      <c r="AM21">
        <v>7.8481625613950917E-2</v>
      </c>
      <c r="AN21">
        <v>3.6416847118331524E-3</v>
      </c>
      <c r="AO21">
        <v>0</v>
      </c>
      <c r="AP21">
        <v>0</v>
      </c>
      <c r="AQ21">
        <v>0.1677661411465764</v>
      </c>
      <c r="AR21">
        <v>0</v>
      </c>
      <c r="AS21">
        <v>0.15886968093801759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0.2184458</v>
      </c>
      <c r="AZ21">
        <v>0.24291190000000004</v>
      </c>
      <c r="BA21">
        <v>0.17545820000000004</v>
      </c>
      <c r="BB21">
        <v>7.3204700000000011E-2</v>
      </c>
      <c r="BC21">
        <v>15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25.91598254170334</v>
      </c>
      <c r="DN21">
        <v>0.85678097034070988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8.0291808358427821E-2</v>
      </c>
      <c r="L22">
        <v>0.25813985625903962</v>
      </c>
      <c r="M22">
        <v>0.12521770650670769</v>
      </c>
      <c r="N22">
        <v>0.14666791508106336</v>
      </c>
      <c r="O22">
        <v>0.16296656298774748</v>
      </c>
      <c r="P22">
        <v>0.2690694229939361</v>
      </c>
      <c r="Q22">
        <v>1.0916717486060516E-2</v>
      </c>
      <c r="R22">
        <v>3.5805033115038416E-2</v>
      </c>
      <c r="S22">
        <v>1.7416565624085386E-2</v>
      </c>
      <c r="T22">
        <v>4.0658599999999989E-2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0.18270013047298944</v>
      </c>
      <c r="AE22">
        <v>0.25506527265105428</v>
      </c>
      <c r="AF22">
        <v>7.427146702994139E-2</v>
      </c>
      <c r="AG22">
        <v>1.8717810670499404</v>
      </c>
      <c r="AH22">
        <v>3.3123658103999998</v>
      </c>
      <c r="AI22">
        <v>8.6054409505705559E-2</v>
      </c>
      <c r="AJ22">
        <v>0</v>
      </c>
      <c r="AK22">
        <v>3.3390165870821478</v>
      </c>
      <c r="AL22">
        <v>0</v>
      </c>
      <c r="AM22">
        <v>7.8481625613950917E-2</v>
      </c>
      <c r="AN22">
        <v>3.6416847118331524E-3</v>
      </c>
      <c r="AO22">
        <v>0</v>
      </c>
      <c r="AP22">
        <v>0</v>
      </c>
      <c r="AQ22">
        <v>0.1677661411465764</v>
      </c>
      <c r="AR22">
        <v>0</v>
      </c>
      <c r="AS22">
        <v>0.15886968093801759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0.2184458</v>
      </c>
      <c r="AZ22">
        <v>0.24291190000000004</v>
      </c>
      <c r="BA22">
        <v>0.17545820000000004</v>
      </c>
      <c r="BB22">
        <v>7.3204700000000011E-2</v>
      </c>
      <c r="BC22">
        <v>15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25.916896856662291</v>
      </c>
      <c r="DN22">
        <v>0.85681100068212679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8.0166317383996918E-2</v>
      </c>
      <c r="L23">
        <v>0.25813985625903962</v>
      </c>
      <c r="M23">
        <v>0.12521770650670769</v>
      </c>
      <c r="N23">
        <v>0.14666791508106336</v>
      </c>
      <c r="O23">
        <v>0.16296656298774748</v>
      </c>
      <c r="P23">
        <v>0.2690694229939361</v>
      </c>
      <c r="Q23">
        <v>1.0916717486060516E-2</v>
      </c>
      <c r="R23">
        <v>3.3632272387815354E-2</v>
      </c>
      <c r="S23">
        <v>1.7416565624085386E-2</v>
      </c>
      <c r="T23">
        <v>4.0658599999999989E-2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0.18270013047298944</v>
      </c>
      <c r="AE23">
        <v>0.25506527265105428</v>
      </c>
      <c r="AF23">
        <v>7.427146702994139E-2</v>
      </c>
      <c r="AG23">
        <v>1.8717810670499404</v>
      </c>
      <c r="AH23">
        <v>3.3123658103999998</v>
      </c>
      <c r="AI23">
        <v>9.9293552471472257E-2</v>
      </c>
      <c r="AJ23">
        <v>0</v>
      </c>
      <c r="AK23">
        <v>3.3390165870821478</v>
      </c>
      <c r="AL23">
        <v>0</v>
      </c>
      <c r="AM23">
        <v>7.8481625613950917E-2</v>
      </c>
      <c r="AN23">
        <v>3.6416847118331524E-3</v>
      </c>
      <c r="AO23">
        <v>0</v>
      </c>
      <c r="AP23">
        <v>0</v>
      </c>
      <c r="AQ23">
        <v>0.1677661411465764</v>
      </c>
      <c r="AR23">
        <v>0</v>
      </c>
      <c r="AS23">
        <v>0.15886968093801759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0.2184458</v>
      </c>
      <c r="AZ23">
        <v>0.24291190000000004</v>
      </c>
      <c r="BA23">
        <v>0.17545820000000004</v>
      </c>
      <c r="BB23">
        <v>7.3204700000000011E-2</v>
      </c>
      <c r="BC23">
        <v>15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25.927489827559921</v>
      </c>
      <c r="DN23">
        <v>0.85715892104860758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8.0166317383996918E-2</v>
      </c>
      <c r="L24">
        <v>0.32132263513827586</v>
      </c>
      <c r="M24">
        <v>0.12521770650670769</v>
      </c>
      <c r="N24">
        <v>0.14666791508106336</v>
      </c>
      <c r="O24">
        <v>0.16296656298774748</v>
      </c>
      <c r="P24">
        <v>0.2690694229939361</v>
      </c>
      <c r="Q24">
        <v>1.0916717486060516E-2</v>
      </c>
      <c r="R24">
        <v>3.5805033115038416E-2</v>
      </c>
      <c r="S24">
        <v>1.7416565624085386E-2</v>
      </c>
      <c r="T24">
        <v>4.0658599999999989E-2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0.18270013047298944</v>
      </c>
      <c r="AE24">
        <v>0.25506527265105428</v>
      </c>
      <c r="AF24">
        <v>7.427146702994139E-2</v>
      </c>
      <c r="AG24">
        <v>1.8717810670499404</v>
      </c>
      <c r="AH24">
        <v>3.3123658103999998</v>
      </c>
      <c r="AI24">
        <v>0.3400870269201583</v>
      </c>
      <c r="AJ24">
        <v>0</v>
      </c>
      <c r="AK24">
        <v>3.3390165870821478</v>
      </c>
      <c r="AL24">
        <v>0</v>
      </c>
      <c r="AM24">
        <v>7.8481625613950917E-2</v>
      </c>
      <c r="AN24">
        <v>3.6416847118331524E-3</v>
      </c>
      <c r="AO24">
        <v>0</v>
      </c>
      <c r="AP24">
        <v>0</v>
      </c>
      <c r="AQ24">
        <v>0.1677661411465764</v>
      </c>
      <c r="AR24">
        <v>0</v>
      </c>
      <c r="AS24">
        <v>0.15886968093801759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0.2184458</v>
      </c>
      <c r="AZ24">
        <v>0.24291190000000004</v>
      </c>
      <c r="BA24">
        <v>0.17545820000000004</v>
      </c>
      <c r="BB24">
        <v>7.3204700000000011E-2</v>
      </c>
      <c r="BC24">
        <v>15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26.223903301300918</v>
      </c>
      <c r="DN24">
        <v>0.86689446136275672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9.1814141381714467E-2</v>
      </c>
      <c r="L25">
        <v>0.41203989510693073</v>
      </c>
      <c r="M25">
        <v>0.12521770650670769</v>
      </c>
      <c r="N25">
        <v>0.14666791508106336</v>
      </c>
      <c r="O25">
        <v>0.16296656298774748</v>
      </c>
      <c r="P25">
        <v>0.2690694229939361</v>
      </c>
      <c r="Q25">
        <v>1.1555685012067069E-2</v>
      </c>
      <c r="R25">
        <v>4.4114937781105694E-2</v>
      </c>
      <c r="S25">
        <v>1.7674278042387817E-2</v>
      </c>
      <c r="T25">
        <v>4.0658599999999989E-2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0.16151751239015516</v>
      </c>
      <c r="AE25">
        <v>0.25506527265105428</v>
      </c>
      <c r="AF25">
        <v>7.427146702994139E-2</v>
      </c>
      <c r="AG25">
        <v>1.8717810670499404</v>
      </c>
      <c r="AH25">
        <v>3.3123658103999998</v>
      </c>
      <c r="AI25">
        <v>0.3400870269201583</v>
      </c>
      <c r="AJ25">
        <v>0</v>
      </c>
      <c r="AK25">
        <v>3.3390165870821478</v>
      </c>
      <c r="AL25">
        <v>0</v>
      </c>
      <c r="AM25">
        <v>7.8481625613950917E-2</v>
      </c>
      <c r="AN25">
        <v>3.6416847118331524E-3</v>
      </c>
      <c r="AO25">
        <v>0</v>
      </c>
      <c r="AP25">
        <v>0</v>
      </c>
      <c r="AQ25">
        <v>0.1677661411465764</v>
      </c>
      <c r="AR25">
        <v>0</v>
      </c>
      <c r="AS25">
        <v>0.15886968093801759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0.2184458</v>
      </c>
      <c r="AZ25">
        <v>0.24291190000000004</v>
      </c>
      <c r="BA25">
        <v>0.17545820000000004</v>
      </c>
      <c r="BB25">
        <v>7.3204700000000011E-2</v>
      </c>
      <c r="BC25">
        <v>15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26.311418034311849</v>
      </c>
      <c r="DN25">
        <v>0.86976877884573967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9.1814141381714467E-2</v>
      </c>
      <c r="L26">
        <v>0.41924711938919801</v>
      </c>
      <c r="M26">
        <v>0.12521770650670769</v>
      </c>
      <c r="N26">
        <v>0.14666791508106336</v>
      </c>
      <c r="O26">
        <v>0.16296656298774748</v>
      </c>
      <c r="P26">
        <v>0.2690694229939361</v>
      </c>
      <c r="Q26">
        <v>1.1255322775449855E-2</v>
      </c>
      <c r="R26">
        <v>4.4114937781105694E-2</v>
      </c>
      <c r="S26">
        <v>1.7674278042387817E-2</v>
      </c>
      <c r="T26">
        <v>4.0658599999999989E-2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0.13702509904771909</v>
      </c>
      <c r="AE26">
        <v>0.25506527265105428</v>
      </c>
      <c r="AF26">
        <v>7.427146702994139E-2</v>
      </c>
      <c r="AG26">
        <v>1.8717810670499404</v>
      </c>
      <c r="AH26">
        <v>3.3123658103999998</v>
      </c>
      <c r="AI26">
        <v>0.3400870269201583</v>
      </c>
      <c r="AJ26">
        <v>0</v>
      </c>
      <c r="AK26">
        <v>3.3390165870821478</v>
      </c>
      <c r="AL26">
        <v>0</v>
      </c>
      <c r="AM26">
        <v>7.8481625613950917E-2</v>
      </c>
      <c r="AN26">
        <v>3.6416847118331524E-3</v>
      </c>
      <c r="AO26">
        <v>0</v>
      </c>
      <c r="AP26">
        <v>0</v>
      </c>
      <c r="AQ26">
        <v>0.1677661411465764</v>
      </c>
      <c r="AR26">
        <v>0</v>
      </c>
      <c r="AS26">
        <v>0.15886968093801759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0.2184458</v>
      </c>
      <c r="AZ26">
        <v>0.24291190000000004</v>
      </c>
      <c r="BA26">
        <v>0.17545820000000004</v>
      </c>
      <c r="BB26">
        <v>7.3204700000000011E-2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26.294391706186939</v>
      </c>
      <c r="DN26">
        <v>0.86920955567386649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9.1814141381714467E-2</v>
      </c>
      <c r="L27">
        <v>0.34717487656652568</v>
      </c>
      <c r="M27">
        <v>0.12521770650670769</v>
      </c>
      <c r="N27">
        <v>0.14666791508106336</v>
      </c>
      <c r="O27">
        <v>0.16296656298774748</v>
      </c>
      <c r="P27">
        <v>0.2690694229939361</v>
      </c>
      <c r="Q27">
        <v>1.1269910094430832E-2</v>
      </c>
      <c r="R27">
        <v>3.5329115490506678E-2</v>
      </c>
      <c r="S27">
        <v>1.7710853312127909E-2</v>
      </c>
      <c r="T27">
        <v>4.0658599999999989E-2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0.13702509904771909</v>
      </c>
      <c r="AE27">
        <v>0.25506527265105428</v>
      </c>
      <c r="AF27">
        <v>7.427146702994139E-2</v>
      </c>
      <c r="AG27">
        <v>1.8717810670499404</v>
      </c>
      <c r="AH27">
        <v>3.3123658103999998</v>
      </c>
      <c r="AI27">
        <v>0.3400870269201583</v>
      </c>
      <c r="AJ27">
        <v>0</v>
      </c>
      <c r="AK27">
        <v>3.3390165870821478</v>
      </c>
      <c r="AL27">
        <v>0</v>
      </c>
      <c r="AM27">
        <v>7.8481625613950917E-2</v>
      </c>
      <c r="AN27">
        <v>3.6416847118331524E-3</v>
      </c>
      <c r="AO27">
        <v>0</v>
      </c>
      <c r="AP27">
        <v>0</v>
      </c>
      <c r="AQ27">
        <v>0.11184409625940216</v>
      </c>
      <c r="AR27">
        <v>0</v>
      </c>
      <c r="AS27">
        <v>0.15886968093801759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0.2184458</v>
      </c>
      <c r="AZ27">
        <v>0.24291190000000004</v>
      </c>
      <c r="BA27">
        <v>0.17545820000000004</v>
      </c>
      <c r="BB27">
        <v>1.4400000000000003E-2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30.947011844693542</v>
      </c>
      <c r="DN27">
        <v>1.0210557697555367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9.1814141381714467E-2</v>
      </c>
      <c r="L28">
        <v>0.28277676940257807</v>
      </c>
      <c r="M28">
        <v>0.12521770650670769</v>
      </c>
      <c r="N28">
        <v>0.14666791508106336</v>
      </c>
      <c r="O28">
        <v>0.16296656298774748</v>
      </c>
      <c r="P28">
        <v>0.2690694229939361</v>
      </c>
      <c r="Q28">
        <v>1.1269910094430832E-2</v>
      </c>
      <c r="R28">
        <v>3.5329115490506678E-2</v>
      </c>
      <c r="S28">
        <v>1.7710853312127909E-2</v>
      </c>
      <c r="T28">
        <v>4.0658599999999989E-2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0.13702509904771909</v>
      </c>
      <c r="AE28">
        <v>0.25506527265105428</v>
      </c>
      <c r="AF28">
        <v>3.5825063612317548E-2</v>
      </c>
      <c r="AG28">
        <v>1.8717810670499404</v>
      </c>
      <c r="AH28">
        <v>3.3123658103999998</v>
      </c>
      <c r="AI28">
        <v>0.3400870269201583</v>
      </c>
      <c r="AJ28">
        <v>0</v>
      </c>
      <c r="AK28">
        <v>3.3390165870821478</v>
      </c>
      <c r="AL28">
        <v>0</v>
      </c>
      <c r="AM28">
        <v>7.8481625613950917E-2</v>
      </c>
      <c r="AN28">
        <v>3.6416847118331524E-3</v>
      </c>
      <c r="AO28">
        <v>0</v>
      </c>
      <c r="AP28">
        <v>0</v>
      </c>
      <c r="AQ28">
        <v>0</v>
      </c>
      <c r="AR28">
        <v>0</v>
      </c>
      <c r="AS28">
        <v>0.15886968093801759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0.2184458</v>
      </c>
      <c r="AZ28">
        <v>0.24291190000000004</v>
      </c>
      <c r="BA28">
        <v>0.17545820000000004</v>
      </c>
      <c r="BB28">
        <v>1.4400000000000003E-2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30.739150336178508</v>
      </c>
      <c r="DN28">
        <v>1.0142286714295963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8.0366557753338563E-2</v>
      </c>
      <c r="L29">
        <v>0.2584715752431328</v>
      </c>
      <c r="M29">
        <v>0.12521770650670769</v>
      </c>
      <c r="N29">
        <v>0.14666791508106336</v>
      </c>
      <c r="O29">
        <v>0.16296656298774748</v>
      </c>
      <c r="P29">
        <v>0.2690694229939361</v>
      </c>
      <c r="Q29">
        <v>1.0944781823287619E-2</v>
      </c>
      <c r="R29">
        <v>3.3862025196318042E-2</v>
      </c>
      <c r="S29">
        <v>1.7484307299851072E-2</v>
      </c>
      <c r="T29">
        <v>4.0658599999999989E-2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0.13702509904771909</v>
      </c>
      <c r="AE29">
        <v>0.25506527265105428</v>
      </c>
      <c r="AF29">
        <v>3.5825063612317548E-2</v>
      </c>
      <c r="AG29">
        <v>1.8717810670499404</v>
      </c>
      <c r="AH29">
        <v>3.3123658103999998</v>
      </c>
      <c r="AI29">
        <v>0.3400870269201583</v>
      </c>
      <c r="AJ29">
        <v>0</v>
      </c>
      <c r="AK29">
        <v>3.3390165870821478</v>
      </c>
      <c r="AL29">
        <v>0</v>
      </c>
      <c r="AM29">
        <v>7.8481625613950917E-2</v>
      </c>
      <c r="AN29">
        <v>3.6416847118331524E-3</v>
      </c>
      <c r="AO29">
        <v>0</v>
      </c>
      <c r="AP29">
        <v>0</v>
      </c>
      <c r="AQ29">
        <v>0</v>
      </c>
      <c r="AR29">
        <v>0</v>
      </c>
      <c r="AS29">
        <v>0.15886968093801759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0.2184458</v>
      </c>
      <c r="AZ29">
        <v>0.24291190000000004</v>
      </c>
      <c r="BA29">
        <v>0.17545820000000004</v>
      </c>
      <c r="BB29">
        <v>7.3204700000000011E-2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30.757578781562771</v>
      </c>
      <c r="DN29">
        <v>1.0168333836799066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8.0366557753338563E-2</v>
      </c>
      <c r="L30">
        <v>0.2584715752431328</v>
      </c>
      <c r="M30">
        <v>0.12521770650670769</v>
      </c>
      <c r="N30">
        <v>0.14666791508106336</v>
      </c>
      <c r="O30">
        <v>0.16296656298774748</v>
      </c>
      <c r="P30">
        <v>0.2690694229939361</v>
      </c>
      <c r="Q30">
        <v>1.0944781823287619E-2</v>
      </c>
      <c r="R30">
        <v>3.3862025196318042E-2</v>
      </c>
      <c r="S30">
        <v>1.7484307299851072E-2</v>
      </c>
      <c r="T30">
        <v>4.0658599999999989E-2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0.13702509904771909</v>
      </c>
      <c r="AE30">
        <v>0.25506527265105428</v>
      </c>
      <c r="AF30">
        <v>3.5825063612317548E-2</v>
      </c>
      <c r="AG30">
        <v>1.8717810670499404</v>
      </c>
      <c r="AH30">
        <v>3.3123658103999998</v>
      </c>
      <c r="AI30">
        <v>5.2956557034233326E-2</v>
      </c>
      <c r="AJ30">
        <v>0</v>
      </c>
      <c r="AK30">
        <v>3.3390165870821478</v>
      </c>
      <c r="AL30">
        <v>0</v>
      </c>
      <c r="AM30">
        <v>7.8481625613950917E-2</v>
      </c>
      <c r="AN30">
        <v>3.6416847118331524E-3</v>
      </c>
      <c r="AO30">
        <v>0</v>
      </c>
      <c r="AP30">
        <v>0</v>
      </c>
      <c r="AQ30">
        <v>0</v>
      </c>
      <c r="AR30">
        <v>0</v>
      </c>
      <c r="AS30">
        <v>0.15886968093801759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0.2184458</v>
      </c>
      <c r="AZ30">
        <v>0.24291190000000004</v>
      </c>
      <c r="BA30">
        <v>0.17545820000000004</v>
      </c>
      <c r="BB30">
        <v>7.3204700000000011E-2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30.479579062075405</v>
      </c>
      <c r="DN30">
        <v>1.0077026332813428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8.0365868955548203E-2</v>
      </c>
      <c r="L31">
        <v>0.2584715752431328</v>
      </c>
      <c r="M31">
        <v>0.12521770650670769</v>
      </c>
      <c r="N31">
        <v>0.14666791508106336</v>
      </c>
      <c r="O31">
        <v>0.16296656298774748</v>
      </c>
      <c r="P31">
        <v>0.2690694229939361</v>
      </c>
      <c r="Q31">
        <v>1.084470997700371E-2</v>
      </c>
      <c r="R31">
        <v>3.3874505909283592E-2</v>
      </c>
      <c r="S31">
        <v>1.7484307299851072E-2</v>
      </c>
      <c r="T31">
        <v>4.0658599999999989E-2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0.1510784477846637</v>
      </c>
      <c r="AD31">
        <v>0.13702509904771909</v>
      </c>
      <c r="AE31">
        <v>0.25506527265105428</v>
      </c>
      <c r="AF31">
        <v>3.5825063612317548E-2</v>
      </c>
      <c r="AG31">
        <v>1.8717810670499404</v>
      </c>
      <c r="AH31">
        <v>3.3123658103999998</v>
      </c>
      <c r="AI31">
        <v>1.6548928707208366E-2</v>
      </c>
      <c r="AJ31">
        <v>0</v>
      </c>
      <c r="AK31">
        <v>3.3390165870821478</v>
      </c>
      <c r="AL31">
        <v>0</v>
      </c>
      <c r="AM31">
        <v>7.8481625613950917E-2</v>
      </c>
      <c r="AN31">
        <v>3.6416847118331524E-3</v>
      </c>
      <c r="AO31">
        <v>0</v>
      </c>
      <c r="AP31">
        <v>0</v>
      </c>
      <c r="AQ31">
        <v>0</v>
      </c>
      <c r="AR31">
        <v>0</v>
      </c>
      <c r="AS31">
        <v>0.15886968093801759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0.2184458</v>
      </c>
      <c r="AZ31">
        <v>0.24291190000000004</v>
      </c>
      <c r="BA31">
        <v>0.17545820000000004</v>
      </c>
      <c r="BB31">
        <v>7.3654600000000028E-2</v>
      </c>
      <c r="BC31"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30.444664521329369</v>
      </c>
      <c r="DN31">
        <v>1.0065711657692467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8.0365868955548203E-2</v>
      </c>
      <c r="L32">
        <v>0.2584715752431328</v>
      </c>
      <c r="M32">
        <v>0.12521770650670769</v>
      </c>
      <c r="N32">
        <v>0.14666791508106336</v>
      </c>
      <c r="O32">
        <v>0.16296656298774748</v>
      </c>
      <c r="P32">
        <v>0.2690694229939361</v>
      </c>
      <c r="Q32">
        <v>1.084470997700371E-2</v>
      </c>
      <c r="R32">
        <v>3.3874505909283592E-2</v>
      </c>
      <c r="S32">
        <v>1.7435163944478606E-2</v>
      </c>
      <c r="T32">
        <v>4.0658599999999989E-2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0.1510784477846637</v>
      </c>
      <c r="AD32">
        <v>0.13702509904771909</v>
      </c>
      <c r="AE32">
        <v>0.25506527265105428</v>
      </c>
      <c r="AF32">
        <v>3.5825063612317548E-2</v>
      </c>
      <c r="AG32">
        <v>1.8717810670499404</v>
      </c>
      <c r="AH32">
        <v>3.3123658103999998</v>
      </c>
      <c r="AI32">
        <v>1.6548928707208366E-2</v>
      </c>
      <c r="AJ32">
        <v>0</v>
      </c>
      <c r="AK32">
        <v>3.3390165870821478</v>
      </c>
      <c r="AL32">
        <v>0</v>
      </c>
      <c r="AM32">
        <v>6.8181567641002611E-2</v>
      </c>
      <c r="AN32">
        <v>3.6416847118331524E-3</v>
      </c>
      <c r="AO32">
        <v>0</v>
      </c>
      <c r="AP32">
        <v>0</v>
      </c>
      <c r="AQ32">
        <v>0</v>
      </c>
      <c r="AR32">
        <v>0</v>
      </c>
      <c r="AS32">
        <v>0.15886968093801759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0.2184458</v>
      </c>
      <c r="AZ32">
        <v>0.24291190000000004</v>
      </c>
      <c r="BA32">
        <v>0.17545820000000004</v>
      </c>
      <c r="BB32">
        <v>7.3654600000000028E-2</v>
      </c>
      <c r="BC32"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30.434644412789638</v>
      </c>
      <c r="DN32">
        <v>1.0062420729806554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8.0365868955548203E-2</v>
      </c>
      <c r="L33">
        <v>0.2584715752431328</v>
      </c>
      <c r="M33">
        <v>0.12521770650670769</v>
      </c>
      <c r="N33">
        <v>0.14666791508106336</v>
      </c>
      <c r="O33">
        <v>0.16296656298774748</v>
      </c>
      <c r="P33">
        <v>0.2690694229939361</v>
      </c>
      <c r="Q33">
        <v>1.0789501759117253E-2</v>
      </c>
      <c r="R33">
        <v>3.3874505909283592E-2</v>
      </c>
      <c r="S33">
        <v>1.7435163944478606E-2</v>
      </c>
      <c r="T33">
        <v>4.0658599999999989E-2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0.1510784477846637</v>
      </c>
      <c r="AD33">
        <v>0.13702509904771909</v>
      </c>
      <c r="AE33">
        <v>0.25506527265105428</v>
      </c>
      <c r="AF33">
        <v>3.5825063612317548E-2</v>
      </c>
      <c r="AG33">
        <v>1.8717810670499404</v>
      </c>
      <c r="AH33">
        <v>3.3123658103999998</v>
      </c>
      <c r="AI33">
        <v>1.6548928707208366E-2</v>
      </c>
      <c r="AJ33">
        <v>0</v>
      </c>
      <c r="AK33">
        <v>3.3390165870821478</v>
      </c>
      <c r="AL33">
        <v>0</v>
      </c>
      <c r="AM33">
        <v>5.2426994664935021E-2</v>
      </c>
      <c r="AN33">
        <v>3.6416847118331524E-3</v>
      </c>
      <c r="AO33">
        <v>0</v>
      </c>
      <c r="AP33">
        <v>0</v>
      </c>
      <c r="AQ33">
        <v>0</v>
      </c>
      <c r="AR33">
        <v>0</v>
      </c>
      <c r="AS33">
        <v>0.15886968093801759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0.2184458</v>
      </c>
      <c r="AZ33">
        <v>0.24291190000000004</v>
      </c>
      <c r="BA33">
        <v>0.17545820000000004</v>
      </c>
      <c r="BB33">
        <v>7.3654600000000028E-2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30.419337384000567</v>
      </c>
      <c r="DN33">
        <v>1.0057393205757736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8.0462035756806077E-2</v>
      </c>
      <c r="L34">
        <v>0.26002248125981808</v>
      </c>
      <c r="M34">
        <v>0.12521770650670769</v>
      </c>
      <c r="N34">
        <v>0.14666791508106336</v>
      </c>
      <c r="O34">
        <v>0.16296656298774748</v>
      </c>
      <c r="P34">
        <v>0.2690694229939361</v>
      </c>
      <c r="Q34">
        <v>1.1491187853317743E-2</v>
      </c>
      <c r="R34">
        <v>3.3874505909283592E-2</v>
      </c>
      <c r="S34">
        <v>1.7489130264488395E-2</v>
      </c>
      <c r="T34">
        <v>4.0923999999999995E-2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0.1510784477846637</v>
      </c>
      <c r="AD34">
        <v>0.13702509904771909</v>
      </c>
      <c r="AE34">
        <v>0.25506527265105428</v>
      </c>
      <c r="AF34">
        <v>3.5825063612317548E-2</v>
      </c>
      <c r="AG34">
        <v>1.8717810670499404</v>
      </c>
      <c r="AH34">
        <v>3.3123658103999998</v>
      </c>
      <c r="AI34">
        <v>1.6548928707208366E-2</v>
      </c>
      <c r="AJ34">
        <v>0</v>
      </c>
      <c r="AK34">
        <v>3.3390165870821478</v>
      </c>
      <c r="AL34">
        <v>0</v>
      </c>
      <c r="AM34">
        <v>5.2426994664935021E-2</v>
      </c>
      <c r="AN34">
        <v>3.6416847118331524E-3</v>
      </c>
      <c r="AO34">
        <v>0</v>
      </c>
      <c r="AP34">
        <v>0</v>
      </c>
      <c r="AQ34">
        <v>0</v>
      </c>
      <c r="AR34">
        <v>0</v>
      </c>
      <c r="AS34">
        <v>0.15886968093801759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0.2184458</v>
      </c>
      <c r="AZ34">
        <v>0.24291190000000004</v>
      </c>
      <c r="BA34">
        <v>0.17545820000000004</v>
      </c>
      <c r="BB34">
        <v>7.3654600000000028E-2</v>
      </c>
      <c r="BC34"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30.421920614161682</v>
      </c>
      <c r="DN34">
        <v>1.0058242156468151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8.0462035756806077E-2</v>
      </c>
      <c r="L35">
        <v>0.2584715752431328</v>
      </c>
      <c r="M35">
        <v>0.12521770650670769</v>
      </c>
      <c r="N35">
        <v>0.14666791508106336</v>
      </c>
      <c r="O35">
        <v>0.16296656298774748</v>
      </c>
      <c r="P35">
        <v>0.2690694229939361</v>
      </c>
      <c r="Q35">
        <v>1.0789501759117253E-2</v>
      </c>
      <c r="R35">
        <v>3.3874505909283592E-2</v>
      </c>
      <c r="S35">
        <v>1.7435163944478606E-2</v>
      </c>
      <c r="T35">
        <v>4.0658599999999989E-2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0.1510784477846637</v>
      </c>
      <c r="AD35">
        <v>0.13702509904771909</v>
      </c>
      <c r="AE35">
        <v>0.25506527265105428</v>
      </c>
      <c r="AF35">
        <v>3.5825063612317548E-2</v>
      </c>
      <c r="AG35">
        <v>1.8717810670499404</v>
      </c>
      <c r="AH35">
        <v>3.3123658103999998</v>
      </c>
      <c r="AI35">
        <v>7.9434842965766694E-2</v>
      </c>
      <c r="AJ35">
        <v>0</v>
      </c>
      <c r="AK35">
        <v>3.3390165870821478</v>
      </c>
      <c r="AL35">
        <v>0</v>
      </c>
      <c r="AM35">
        <v>5.2426994664935021E-2</v>
      </c>
      <c r="AN35">
        <v>3.6416847118331524E-3</v>
      </c>
      <c r="AO35">
        <v>0</v>
      </c>
      <c r="AP35">
        <v>0</v>
      </c>
      <c r="AQ35">
        <v>0</v>
      </c>
      <c r="AR35">
        <v>0</v>
      </c>
      <c r="AS35">
        <v>0.15886968093801759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0.2184458</v>
      </c>
      <c r="AZ35">
        <v>0.24291190000000004</v>
      </c>
      <c r="BA35">
        <v>0.17545820000000004</v>
      </c>
      <c r="BB35">
        <v>7.3654600000000028E-2</v>
      </c>
      <c r="BC35"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30.480316634992683</v>
      </c>
      <c r="DN35">
        <v>1.0077421506434745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8.0462035756806077E-2</v>
      </c>
      <c r="L36">
        <v>0.2584715752431328</v>
      </c>
      <c r="M36">
        <v>0.12521770650670769</v>
      </c>
      <c r="N36">
        <v>0.14666791508106336</v>
      </c>
      <c r="O36">
        <v>0.16296656298774748</v>
      </c>
      <c r="P36">
        <v>0.2690694229939361</v>
      </c>
      <c r="Q36">
        <v>1.0789501759117253E-2</v>
      </c>
      <c r="R36">
        <v>3.3876587812745558E-2</v>
      </c>
      <c r="S36">
        <v>1.7435163944478606E-2</v>
      </c>
      <c r="T36">
        <v>4.0658599999999989E-2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0.1510784477846637</v>
      </c>
      <c r="AD36">
        <v>0.13702509904771909</v>
      </c>
      <c r="AE36">
        <v>0.25506527265105428</v>
      </c>
      <c r="AF36">
        <v>3.5825063612317548E-2</v>
      </c>
      <c r="AG36">
        <v>1.8717810670499404</v>
      </c>
      <c r="AH36">
        <v>3.3123658103999998</v>
      </c>
      <c r="AI36">
        <v>7.9434842965766694E-2</v>
      </c>
      <c r="AJ36">
        <v>0</v>
      </c>
      <c r="AK36">
        <v>3.3390165870821478</v>
      </c>
      <c r="AL36">
        <v>0</v>
      </c>
      <c r="AM36">
        <v>5.2426994664935021E-2</v>
      </c>
      <c r="AN36">
        <v>3.6416847118331524E-3</v>
      </c>
      <c r="AO36">
        <v>0</v>
      </c>
      <c r="AP36">
        <v>0</v>
      </c>
      <c r="AQ36">
        <v>0</v>
      </c>
      <c r="AR36">
        <v>0</v>
      </c>
      <c r="AS36">
        <v>0.15886968093801759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0.2184458</v>
      </c>
      <c r="AZ36">
        <v>0.24291190000000004</v>
      </c>
      <c r="BA36">
        <v>0.17545820000000004</v>
      </c>
      <c r="BB36">
        <v>7.3654600000000028E-2</v>
      </c>
      <c r="BC36"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30.480318651119621</v>
      </c>
      <c r="DN36">
        <v>1.0077422164199983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8.0462035756806077E-2</v>
      </c>
      <c r="L37">
        <v>0.2584715752431328</v>
      </c>
      <c r="M37">
        <v>0.12521770650670769</v>
      </c>
      <c r="N37">
        <v>0.14666791508106336</v>
      </c>
      <c r="O37">
        <v>0.16296656298774748</v>
      </c>
      <c r="P37">
        <v>0.2690694229939361</v>
      </c>
      <c r="Q37">
        <v>1.1491187853317743E-2</v>
      </c>
      <c r="R37">
        <v>3.0130521472609018E-2</v>
      </c>
      <c r="S37">
        <v>1.7435163944478606E-2</v>
      </c>
      <c r="T37">
        <v>4.0658599999999989E-2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0.1510784477846637</v>
      </c>
      <c r="AD37">
        <v>0.13702509904771909</v>
      </c>
      <c r="AE37">
        <v>0.25506527265105428</v>
      </c>
      <c r="AF37">
        <v>3.5825063612317548E-2</v>
      </c>
      <c r="AG37">
        <v>1.8717810670499404</v>
      </c>
      <c r="AH37">
        <v>3.3123658103999998</v>
      </c>
      <c r="AI37">
        <v>7.9434842965766694E-2</v>
      </c>
      <c r="AJ37">
        <v>0</v>
      </c>
      <c r="AK37">
        <v>3.3390165870821478</v>
      </c>
      <c r="AL37">
        <v>0</v>
      </c>
      <c r="AM37">
        <v>5.2426994664935021E-2</v>
      </c>
      <c r="AN37">
        <v>3.6416847118331524E-3</v>
      </c>
      <c r="AO37">
        <v>0</v>
      </c>
      <c r="AP37">
        <v>0</v>
      </c>
      <c r="AQ37">
        <v>0</v>
      </c>
      <c r="AR37">
        <v>0</v>
      </c>
      <c r="AS37">
        <v>0.15886968093801759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0.2184458</v>
      </c>
      <c r="AZ37">
        <v>0.24291190000000004</v>
      </c>
      <c r="BA37">
        <v>0.17545820000000004</v>
      </c>
      <c r="BB37">
        <v>7.3654600000000028E-2</v>
      </c>
      <c r="BC37"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30.477371081816329</v>
      </c>
      <c r="DN37">
        <v>1.0076454054773567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8.0462035756806077E-2</v>
      </c>
      <c r="L38">
        <v>0.2584715752431328</v>
      </c>
      <c r="M38">
        <v>0.12521770650670769</v>
      </c>
      <c r="N38">
        <v>0.14666791508106336</v>
      </c>
      <c r="O38">
        <v>0.16296656298774748</v>
      </c>
      <c r="P38">
        <v>0.2690694229939361</v>
      </c>
      <c r="Q38">
        <v>1.1491187853317743E-2</v>
      </c>
      <c r="R38">
        <v>3.0130521472609018E-2</v>
      </c>
      <c r="S38">
        <v>1.7435163944478606E-2</v>
      </c>
      <c r="T38">
        <v>4.0658599999999989E-2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0.1510784477846637</v>
      </c>
      <c r="AD38">
        <v>0.13702509904771909</v>
      </c>
      <c r="AE38">
        <v>0.25506527265105428</v>
      </c>
      <c r="AF38">
        <v>3.5825063612317548E-2</v>
      </c>
      <c r="AG38">
        <v>1.8717810670499404</v>
      </c>
      <c r="AH38">
        <v>3.3123658103999998</v>
      </c>
      <c r="AI38">
        <v>7.9434842965766694E-2</v>
      </c>
      <c r="AJ38">
        <v>0</v>
      </c>
      <c r="AK38">
        <v>3.3390165870821478</v>
      </c>
      <c r="AL38">
        <v>0</v>
      </c>
      <c r="AM38">
        <v>5.2426994664935021E-2</v>
      </c>
      <c r="AN38">
        <v>3.6416847118331524E-3</v>
      </c>
      <c r="AO38">
        <v>0</v>
      </c>
      <c r="AP38">
        <v>0</v>
      </c>
      <c r="AQ38">
        <v>0</v>
      </c>
      <c r="AR38">
        <v>0</v>
      </c>
      <c r="AS38">
        <v>0.15886968093801759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0.2184458</v>
      </c>
      <c r="AZ38">
        <v>0.24291190000000004</v>
      </c>
      <c r="BA38">
        <v>0.17545820000000004</v>
      </c>
      <c r="BB38">
        <v>7.3139900000000008E-2</v>
      </c>
      <c r="BC38"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30.476889681816328</v>
      </c>
      <c r="DN38">
        <v>1.0076121054773566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8.0468627254966368E-2</v>
      </c>
      <c r="L39">
        <v>0.2584715752431328</v>
      </c>
      <c r="M39">
        <v>0.12521770650670769</v>
      </c>
      <c r="N39">
        <v>0.14666791508106336</v>
      </c>
      <c r="O39">
        <v>0.16296656298774748</v>
      </c>
      <c r="P39">
        <v>0.2690694229939361</v>
      </c>
      <c r="Q39">
        <v>1.1491187853317743E-2</v>
      </c>
      <c r="R39">
        <v>3.0130521472609018E-2</v>
      </c>
      <c r="S39">
        <v>1.7435163944478606E-2</v>
      </c>
      <c r="T39">
        <v>4.0658599999999989E-2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0.1510784477846637</v>
      </c>
      <c r="AD39">
        <v>0.13702509904771909</v>
      </c>
      <c r="AE39">
        <v>0.25506527265105428</v>
      </c>
      <c r="AF39">
        <v>3.5825063612317548E-2</v>
      </c>
      <c r="AG39">
        <v>1.8717810670499404</v>
      </c>
      <c r="AH39">
        <v>3.3123658103999998</v>
      </c>
      <c r="AI39">
        <v>7.9434842965766694E-2</v>
      </c>
      <c r="AJ39">
        <v>0</v>
      </c>
      <c r="AK39">
        <v>3.3390165870821478</v>
      </c>
      <c r="AL39">
        <v>0</v>
      </c>
      <c r="AM39">
        <v>5.2426994664935021E-2</v>
      </c>
      <c r="AN39">
        <v>3.6416847118331524E-3</v>
      </c>
      <c r="AO39">
        <v>0</v>
      </c>
      <c r="AP39">
        <v>0</v>
      </c>
      <c r="AQ39">
        <v>0</v>
      </c>
      <c r="AR39">
        <v>0</v>
      </c>
      <c r="AS39">
        <v>0.15886968093801759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0.2184458</v>
      </c>
      <c r="AZ39">
        <v>0.24291190000000004</v>
      </c>
      <c r="BA39">
        <v>0.17545820000000004</v>
      </c>
      <c r="BB39">
        <v>7.3139900000000008E-2</v>
      </c>
      <c r="BC39">
        <v>30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40.166896063708222</v>
      </c>
      <c r="DN39">
        <v>1.3176123150836243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8.0458740114450061E-2</v>
      </c>
      <c r="L40">
        <v>0.2584715752431328</v>
      </c>
      <c r="M40">
        <v>0.12521770650670769</v>
      </c>
      <c r="N40">
        <v>0.14666791508106336</v>
      </c>
      <c r="O40">
        <v>0.16296656298774748</v>
      </c>
      <c r="P40">
        <v>0.2690694229939361</v>
      </c>
      <c r="Q40">
        <v>1.1491187853317743E-2</v>
      </c>
      <c r="R40">
        <v>3.0130521472609018E-2</v>
      </c>
      <c r="S40">
        <v>1.7435163944478606E-2</v>
      </c>
      <c r="T40">
        <v>4.0658599999999989E-2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0.1510784477846637</v>
      </c>
      <c r="AD40">
        <v>0.13702509904771909</v>
      </c>
      <c r="AE40">
        <v>0.25506527265105428</v>
      </c>
      <c r="AF40">
        <v>3.5825063612317548E-2</v>
      </c>
      <c r="AG40">
        <v>1.8717810670499404</v>
      </c>
      <c r="AH40">
        <v>3.3123658103999998</v>
      </c>
      <c r="AI40">
        <v>7.9434842965766694E-2</v>
      </c>
      <c r="AJ40">
        <v>0</v>
      </c>
      <c r="AK40">
        <v>3.3390165870821478</v>
      </c>
      <c r="AL40">
        <v>0</v>
      </c>
      <c r="AM40">
        <v>5.2426994664935021E-2</v>
      </c>
      <c r="AN40">
        <v>3.6416847118331524E-3</v>
      </c>
      <c r="AO40">
        <v>0</v>
      </c>
      <c r="AP40">
        <v>0</v>
      </c>
      <c r="AQ40">
        <v>0</v>
      </c>
      <c r="AR40">
        <v>0</v>
      </c>
      <c r="AS40">
        <v>0.15886968093801759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0.2184458</v>
      </c>
      <c r="AZ40">
        <v>0.24291190000000004</v>
      </c>
      <c r="BA40">
        <v>0.17545820000000004</v>
      </c>
      <c r="BB40">
        <v>7.3139900000000008E-2</v>
      </c>
      <c r="BC40">
        <v>30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40.166886490977106</v>
      </c>
      <c r="DN40">
        <v>1.3176120006742207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8.0466979433788374E-2</v>
      </c>
      <c r="L41">
        <v>0.26002248125981808</v>
      </c>
      <c r="M41">
        <v>0.12521770650670769</v>
      </c>
      <c r="N41">
        <v>0.14666791508106336</v>
      </c>
      <c r="O41">
        <v>0.16296656298774748</v>
      </c>
      <c r="P41">
        <v>0.2690694229939361</v>
      </c>
      <c r="Q41">
        <v>1.1491187853317743E-2</v>
      </c>
      <c r="R41">
        <v>3.0130521472609018E-2</v>
      </c>
      <c r="S41">
        <v>1.7489130264488395E-2</v>
      </c>
      <c r="T41">
        <v>4.0923999999999995E-2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0.23544474454548978</v>
      </c>
      <c r="AC41">
        <v>0.1510784477846637</v>
      </c>
      <c r="AD41">
        <v>0.13702509904771909</v>
      </c>
      <c r="AE41">
        <v>0.25506527265105428</v>
      </c>
      <c r="AF41">
        <v>3.5825063612317548E-2</v>
      </c>
      <c r="AG41">
        <v>1.8717810670499404</v>
      </c>
      <c r="AH41">
        <v>3.3123658103999998</v>
      </c>
      <c r="AI41">
        <v>7.9434842965766694E-2</v>
      </c>
      <c r="AJ41">
        <v>0</v>
      </c>
      <c r="AK41">
        <v>3.3390165870821478</v>
      </c>
      <c r="AL41">
        <v>0</v>
      </c>
      <c r="AM41">
        <v>5.2426994664935021E-2</v>
      </c>
      <c r="AN41">
        <v>3.6416847118331524E-3</v>
      </c>
      <c r="AO41">
        <v>0</v>
      </c>
      <c r="AP41">
        <v>0</v>
      </c>
      <c r="AQ41">
        <v>0</v>
      </c>
      <c r="AR41">
        <v>0</v>
      </c>
      <c r="AS41">
        <v>0.15886968093801759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0.2184458</v>
      </c>
      <c r="AZ41">
        <v>0.24291190000000004</v>
      </c>
      <c r="BA41">
        <v>0.17545820000000004</v>
      </c>
      <c r="BB41">
        <v>7.3139900000000008E-2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59.528705217136633</v>
      </c>
      <c r="DN41">
        <v>1.9576717861707276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8.0457092293272095E-2</v>
      </c>
      <c r="L42">
        <v>0.26002248125981808</v>
      </c>
      <c r="M42">
        <v>0.12521770650670769</v>
      </c>
      <c r="N42">
        <v>0.14666791508106336</v>
      </c>
      <c r="O42">
        <v>0.16296656298774748</v>
      </c>
      <c r="P42">
        <v>0.2690694229939361</v>
      </c>
      <c r="Q42">
        <v>1.1491187853317743E-2</v>
      </c>
      <c r="R42">
        <v>3.0130521472609018E-2</v>
      </c>
      <c r="S42">
        <v>1.7489130264488395E-2</v>
      </c>
      <c r="T42">
        <v>4.0923999999999995E-2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0.23544474454548978</v>
      </c>
      <c r="AC42">
        <v>0.1510784477846637</v>
      </c>
      <c r="AD42">
        <v>0.13702509904771909</v>
      </c>
      <c r="AE42">
        <v>0.25506527265105428</v>
      </c>
      <c r="AF42">
        <v>3.5825063612317548E-2</v>
      </c>
      <c r="AG42">
        <v>1.8717810670499404</v>
      </c>
      <c r="AH42">
        <v>3.3123658103999998</v>
      </c>
      <c r="AI42">
        <v>7.9434842965766694E-2</v>
      </c>
      <c r="AJ42">
        <v>0</v>
      </c>
      <c r="AK42">
        <v>3.3390165870821478</v>
      </c>
      <c r="AL42">
        <v>0</v>
      </c>
      <c r="AM42">
        <v>2.6213497332467511E-2</v>
      </c>
      <c r="AN42">
        <v>3.6416847118331524E-3</v>
      </c>
      <c r="AO42">
        <v>0</v>
      </c>
      <c r="AP42">
        <v>0</v>
      </c>
      <c r="AQ42">
        <v>0</v>
      </c>
      <c r="AR42">
        <v>0</v>
      </c>
      <c r="AS42">
        <v>0.15886968093801759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0.2184458</v>
      </c>
      <c r="AZ42">
        <v>0.24291190000000004</v>
      </c>
      <c r="BA42">
        <v>0.17545820000000004</v>
      </c>
      <c r="BB42">
        <v>7.3139900000000008E-2</v>
      </c>
      <c r="BC42">
        <v>50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59.503315736680896</v>
      </c>
      <c r="DN42">
        <v>1.9568378821534802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8.0163872546720694E-2</v>
      </c>
      <c r="L43">
        <v>0.25849082934280282</v>
      </c>
      <c r="M43">
        <v>0.12521770650670769</v>
      </c>
      <c r="N43">
        <v>0.14666791508106336</v>
      </c>
      <c r="O43">
        <v>0.16296656298774748</v>
      </c>
      <c r="P43">
        <v>0.2690694229939361</v>
      </c>
      <c r="Q43">
        <v>1.1473831494162118E-2</v>
      </c>
      <c r="R43">
        <v>3.0093299608582712E-2</v>
      </c>
      <c r="S43">
        <v>1.6591912061384509E-2</v>
      </c>
      <c r="T43">
        <v>4.0466499999999996E-2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0.23544474454548978</v>
      </c>
      <c r="AC43">
        <v>0.1510784477846637</v>
      </c>
      <c r="AD43">
        <v>0.13702509904771909</v>
      </c>
      <c r="AE43">
        <v>0.25506527265105428</v>
      </c>
      <c r="AF43">
        <v>3.5825063612317548E-2</v>
      </c>
      <c r="AG43">
        <v>1.8717810670499404</v>
      </c>
      <c r="AH43">
        <v>3.3123658103999998</v>
      </c>
      <c r="AI43">
        <v>7.9434842965766694E-2</v>
      </c>
      <c r="AJ43">
        <v>0</v>
      </c>
      <c r="AK43">
        <v>3.3390165870821478</v>
      </c>
      <c r="AL43">
        <v>0</v>
      </c>
      <c r="AM43">
        <v>2.6213497332467511E-2</v>
      </c>
      <c r="AN43">
        <v>3.6416847118331524E-3</v>
      </c>
      <c r="AO43">
        <v>0</v>
      </c>
      <c r="AP43">
        <v>0</v>
      </c>
      <c r="AQ43">
        <v>0</v>
      </c>
      <c r="AR43">
        <v>0</v>
      </c>
      <c r="AS43">
        <v>0.15886968093801759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0.2184458</v>
      </c>
      <c r="AZ43">
        <v>0.18218399999999998</v>
      </c>
      <c r="BA43">
        <v>0.17545820000000004</v>
      </c>
      <c r="BB43">
        <v>7.3139900000000008E-2</v>
      </c>
      <c r="BC43">
        <v>55.999999999999993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65.251387474256504</v>
      </c>
      <c r="DN43">
        <v>2.1448040764880134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8.0150775570080754E-2</v>
      </c>
      <c r="L44">
        <v>0.25849082934280282</v>
      </c>
      <c r="M44">
        <v>0.12521770650670769</v>
      </c>
      <c r="N44">
        <v>0.14666791508106336</v>
      </c>
      <c r="O44">
        <v>0.16296656298774748</v>
      </c>
      <c r="P44">
        <v>0.2690694229939361</v>
      </c>
      <c r="Q44">
        <v>1.1473831494162118E-2</v>
      </c>
      <c r="R44">
        <v>3.0093299608582712E-2</v>
      </c>
      <c r="S44">
        <v>1.6591912061384509E-2</v>
      </c>
      <c r="T44">
        <v>4.0466499999999996E-2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0.23544474454548978</v>
      </c>
      <c r="AC44">
        <v>0.1510784477846637</v>
      </c>
      <c r="AD44">
        <v>0.13702509904771909</v>
      </c>
      <c r="AE44">
        <v>0.25506527265105428</v>
      </c>
      <c r="AF44">
        <v>3.5825063612317548E-2</v>
      </c>
      <c r="AG44">
        <v>1.8717810670499404</v>
      </c>
      <c r="AH44">
        <v>3.3123658103999998</v>
      </c>
      <c r="AI44">
        <v>7.9434842965766694E-2</v>
      </c>
      <c r="AJ44">
        <v>0</v>
      </c>
      <c r="AK44">
        <v>3.3390165870821478</v>
      </c>
      <c r="AL44">
        <v>0</v>
      </c>
      <c r="AM44">
        <v>2.6213497332467511E-2</v>
      </c>
      <c r="AN44">
        <v>3.6416847118331524E-3</v>
      </c>
      <c r="AO44">
        <v>0</v>
      </c>
      <c r="AP44">
        <v>0</v>
      </c>
      <c r="AQ44">
        <v>0</v>
      </c>
      <c r="AR44">
        <v>0</v>
      </c>
      <c r="AS44">
        <v>0.15886968093801759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0.2184458</v>
      </c>
      <c r="AZ44">
        <v>0.12145600000000002</v>
      </c>
      <c r="BA44">
        <v>0.17545820000000004</v>
      </c>
      <c r="BB44">
        <v>7.3139900000000008E-2</v>
      </c>
      <c r="BC44">
        <v>60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69.062577993717582</v>
      </c>
      <c r="DN44">
        <v>2.2728724600503063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8.0163872546720694E-2</v>
      </c>
      <c r="L45">
        <v>0.25849082934280282</v>
      </c>
      <c r="M45">
        <v>0.12521770650670769</v>
      </c>
      <c r="N45">
        <v>0.14666791508106336</v>
      </c>
      <c r="O45">
        <v>0.16296656298774748</v>
      </c>
      <c r="P45">
        <v>0.2690694229939361</v>
      </c>
      <c r="Q45">
        <v>1.1473831494162118E-2</v>
      </c>
      <c r="R45">
        <v>3.0093299608582712E-2</v>
      </c>
      <c r="S45">
        <v>1.6591912061384509E-2</v>
      </c>
      <c r="T45">
        <v>4.0466499999999996E-2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0.23544474454548978</v>
      </c>
      <c r="AC45">
        <v>0.1510784477846637</v>
      </c>
      <c r="AD45">
        <v>0.13702509904771909</v>
      </c>
      <c r="AE45">
        <v>0.25506527265105428</v>
      </c>
      <c r="AF45">
        <v>3.5825063612317548E-2</v>
      </c>
      <c r="AG45">
        <v>1.8717810670499404</v>
      </c>
      <c r="AH45">
        <v>3.3123658103999998</v>
      </c>
      <c r="AI45">
        <v>7.9434842965766694E-2</v>
      </c>
      <c r="AJ45">
        <v>0</v>
      </c>
      <c r="AK45">
        <v>3.3390165870821478</v>
      </c>
      <c r="AL45">
        <v>0</v>
      </c>
      <c r="AM45">
        <v>2.6213497332467511E-2</v>
      </c>
      <c r="AN45">
        <v>3.6416847118331524E-3</v>
      </c>
      <c r="AO45">
        <v>0</v>
      </c>
      <c r="AP45">
        <v>0</v>
      </c>
      <c r="AQ45">
        <v>0</v>
      </c>
      <c r="AR45">
        <v>0</v>
      </c>
      <c r="AS45">
        <v>0.15886968093801759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0.2184458</v>
      </c>
      <c r="AZ45">
        <v>0.12145600000000002</v>
      </c>
      <c r="BA45">
        <v>0.17545820000000004</v>
      </c>
      <c r="BB45">
        <v>7.3139900000000008E-2</v>
      </c>
      <c r="BC45">
        <v>72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80.682590674256488</v>
      </c>
      <c r="DN45">
        <v>2.6528728764880256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8.01376785934408E-2</v>
      </c>
      <c r="L46">
        <v>0.25849082934280282</v>
      </c>
      <c r="M46">
        <v>0.12521770650670769</v>
      </c>
      <c r="N46">
        <v>0.14666791508106336</v>
      </c>
      <c r="O46">
        <v>0.16296656298774748</v>
      </c>
      <c r="P46">
        <v>0.2690694229939361</v>
      </c>
      <c r="Q46">
        <v>1.1473831494162118E-2</v>
      </c>
      <c r="R46">
        <v>3.0093299608582712E-2</v>
      </c>
      <c r="S46">
        <v>1.6591912061384509E-2</v>
      </c>
      <c r="T46">
        <v>4.0466499999999996E-2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0.23544474454548978</v>
      </c>
      <c r="AC46">
        <v>0.1510784477846637</v>
      </c>
      <c r="AD46">
        <v>0.13702509904771909</v>
      </c>
      <c r="AE46">
        <v>0.25506527265105428</v>
      </c>
      <c r="AF46">
        <v>3.5825063612317548E-2</v>
      </c>
      <c r="AG46">
        <v>1.8717810670499404</v>
      </c>
      <c r="AH46">
        <v>3.3123658103999998</v>
      </c>
      <c r="AI46">
        <v>7.9434842965766694E-2</v>
      </c>
      <c r="AJ46">
        <v>0</v>
      </c>
      <c r="AK46">
        <v>3.3390165870821478</v>
      </c>
      <c r="AL46">
        <v>0</v>
      </c>
      <c r="AM46">
        <v>2.6213497332467511E-2</v>
      </c>
      <c r="AN46">
        <v>3.6416847118331524E-3</v>
      </c>
      <c r="AO46">
        <v>0</v>
      </c>
      <c r="AP46">
        <v>0</v>
      </c>
      <c r="AQ46">
        <v>0</v>
      </c>
      <c r="AR46">
        <v>0</v>
      </c>
      <c r="AS46">
        <v>0.15886968093801759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0.2184458</v>
      </c>
      <c r="AZ46">
        <v>0.12145600000000002</v>
      </c>
      <c r="BA46">
        <v>0.17545820000000004</v>
      </c>
      <c r="BB46">
        <v>7.3139900000000008E-2</v>
      </c>
      <c r="BC46">
        <v>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83.5925653133921</v>
      </c>
      <c r="DN46">
        <v>2.7428720433991471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8.0163872546720694E-2</v>
      </c>
      <c r="L47">
        <v>0.25849082934280282</v>
      </c>
      <c r="M47">
        <v>0.12521770650670769</v>
      </c>
      <c r="N47">
        <v>0.14666791508106336</v>
      </c>
      <c r="O47">
        <v>0.16296656298774748</v>
      </c>
      <c r="P47">
        <v>0.2690694229939361</v>
      </c>
      <c r="Q47">
        <v>1.1473831494162118E-2</v>
      </c>
      <c r="R47">
        <v>2.97382149879209E-2</v>
      </c>
      <c r="S47">
        <v>1.6591912061384509E-2</v>
      </c>
      <c r="T47">
        <v>3.9954699999999996E-2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0.23544474454548978</v>
      </c>
      <c r="AC47">
        <v>0.1510784477846637</v>
      </c>
      <c r="AD47">
        <v>0.13702509904771909</v>
      </c>
      <c r="AE47">
        <v>0.25506527265105428</v>
      </c>
      <c r="AF47">
        <v>3.5825063612317548E-2</v>
      </c>
      <c r="AG47">
        <v>1.8717810670499404</v>
      </c>
      <c r="AH47">
        <v>3.3123658103999998</v>
      </c>
      <c r="AI47">
        <v>7.9434842965766694E-2</v>
      </c>
      <c r="AJ47">
        <v>0</v>
      </c>
      <c r="AK47">
        <v>3.3390165870821478</v>
      </c>
      <c r="AL47">
        <v>0</v>
      </c>
      <c r="AM47">
        <v>2.6213497332467511E-2</v>
      </c>
      <c r="AN47">
        <v>3.6416847118331524E-3</v>
      </c>
      <c r="AO47">
        <v>0</v>
      </c>
      <c r="AP47">
        <v>0</v>
      </c>
      <c r="AQ47">
        <v>0</v>
      </c>
      <c r="AR47">
        <v>0</v>
      </c>
      <c r="AS47">
        <v>0.15886968093801759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0.2184458</v>
      </c>
      <c r="AZ47">
        <v>0.11654859999999997</v>
      </c>
      <c r="BA47">
        <v>0.17545820000000004</v>
      </c>
      <c r="BB47">
        <v>7.2682100000000027E-2</v>
      </c>
      <c r="BC47">
        <v>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83.586571881782319</v>
      </c>
      <c r="DN47">
        <v>2.7426595843415371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8.01376785934408E-2</v>
      </c>
      <c r="L48">
        <v>0.25849082934280282</v>
      </c>
      <c r="M48">
        <v>0.12518195028909898</v>
      </c>
      <c r="N48">
        <v>0.14666791508106336</v>
      </c>
      <c r="O48">
        <v>0.16296656298774748</v>
      </c>
      <c r="P48">
        <v>0.2690694229939361</v>
      </c>
      <c r="Q48">
        <v>1.1473831494162118E-2</v>
      </c>
      <c r="R48">
        <v>2.97382149879209E-2</v>
      </c>
      <c r="S48">
        <v>1.6591912061384509E-2</v>
      </c>
      <c r="T48">
        <v>3.9954699999999996E-2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0.23544474454548978</v>
      </c>
      <c r="AC48">
        <v>0.1510784477846637</v>
      </c>
      <c r="AD48">
        <v>0.13702509904771909</v>
      </c>
      <c r="AE48">
        <v>0.25506527265105428</v>
      </c>
      <c r="AF48">
        <v>3.5825063612317548E-2</v>
      </c>
      <c r="AG48">
        <v>1.8717810670499404</v>
      </c>
      <c r="AH48">
        <v>3.3123658103999998</v>
      </c>
      <c r="AI48">
        <v>7.9434842965766694E-2</v>
      </c>
      <c r="AJ48">
        <v>0</v>
      </c>
      <c r="AK48">
        <v>3.3390165870821478</v>
      </c>
      <c r="AL48">
        <v>0</v>
      </c>
      <c r="AM48">
        <v>2.6213497332467511E-2</v>
      </c>
      <c r="AN48">
        <v>3.6416847118331524E-3</v>
      </c>
      <c r="AO48">
        <v>0</v>
      </c>
      <c r="AP48">
        <v>0</v>
      </c>
      <c r="AQ48">
        <v>0</v>
      </c>
      <c r="AR48">
        <v>0</v>
      </c>
      <c r="AS48">
        <v>0.15886968093801759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0.2184458</v>
      </c>
      <c r="AZ48">
        <v>0.11654859999999997</v>
      </c>
      <c r="BA48">
        <v>0.17545820000000004</v>
      </c>
      <c r="BB48">
        <v>7.2682100000000027E-2</v>
      </c>
      <c r="BC48">
        <v>80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88.426511901237205</v>
      </c>
      <c r="DN48">
        <v>2.9026576147157632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8.0163872546720694E-2</v>
      </c>
      <c r="L49">
        <v>0.25720172286528131</v>
      </c>
      <c r="M49">
        <v>0.12997789060892764</v>
      </c>
      <c r="N49">
        <v>0.14666791508106336</v>
      </c>
      <c r="O49">
        <v>0.16296656298774748</v>
      </c>
      <c r="P49">
        <v>0.2690694229939361</v>
      </c>
      <c r="Q49">
        <v>1.1473831494162118E-2</v>
      </c>
      <c r="R49">
        <v>2.9951393642117696E-2</v>
      </c>
      <c r="S49">
        <v>1.6591912061384509E-2</v>
      </c>
      <c r="T49">
        <v>3.9954699999999996E-2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0.23544474454548978</v>
      </c>
      <c r="AC49">
        <v>0.1510784477846637</v>
      </c>
      <c r="AD49">
        <v>0.13702509904771909</v>
      </c>
      <c r="AE49">
        <v>0.25506527265105428</v>
      </c>
      <c r="AF49">
        <v>3.5825063612317548E-2</v>
      </c>
      <c r="AG49">
        <v>1.8717810670499404</v>
      </c>
      <c r="AH49">
        <v>3.3123658103999998</v>
      </c>
      <c r="AI49">
        <v>7.9434842965766694E-2</v>
      </c>
      <c r="AJ49">
        <v>0</v>
      </c>
      <c r="AK49">
        <v>3.3390165870821478</v>
      </c>
      <c r="AL49">
        <v>0</v>
      </c>
      <c r="AM49">
        <v>2.6213497332467511E-2</v>
      </c>
      <c r="AN49">
        <v>3.6416847118331524E-3</v>
      </c>
      <c r="AO49">
        <v>0</v>
      </c>
      <c r="AP49">
        <v>0</v>
      </c>
      <c r="AQ49">
        <v>0</v>
      </c>
      <c r="AR49">
        <v>0</v>
      </c>
      <c r="AS49">
        <v>0.15886968093801759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0.2184458</v>
      </c>
      <c r="AZ49">
        <v>0.11654859999999997</v>
      </c>
      <c r="BA49">
        <v>0.17545820000000004</v>
      </c>
      <c r="BB49">
        <v>7.4956700000000015E-2</v>
      </c>
      <c r="BC49">
        <v>80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88.432266378797721</v>
      </c>
      <c r="DN49">
        <v>2.9029239436050287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8.0350806546601691E-2</v>
      </c>
      <c r="L50">
        <v>0.25907748802998787</v>
      </c>
      <c r="M50">
        <v>0.13236554467439257</v>
      </c>
      <c r="N50">
        <v>0.14666791508106336</v>
      </c>
      <c r="O50">
        <v>0.16296656298774748</v>
      </c>
      <c r="P50">
        <v>0.2690694229939361</v>
      </c>
      <c r="Q50">
        <v>1.1488613451354816E-2</v>
      </c>
      <c r="R50">
        <v>2.9951393642117696E-2</v>
      </c>
      <c r="S50">
        <v>1.7461150219832369E-2</v>
      </c>
      <c r="T50">
        <v>4.0425799999999991E-2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0.23544474454548978</v>
      </c>
      <c r="AC50">
        <v>0.1510784477846637</v>
      </c>
      <c r="AD50">
        <v>0.13702509904771909</v>
      </c>
      <c r="AE50">
        <v>0.25506527265105428</v>
      </c>
      <c r="AF50">
        <v>3.5825063612317548E-2</v>
      </c>
      <c r="AG50">
        <v>1.8717810670499404</v>
      </c>
      <c r="AH50">
        <v>3.3123658103999998</v>
      </c>
      <c r="AI50">
        <v>7.9434842965766694E-2</v>
      </c>
      <c r="AJ50">
        <v>0</v>
      </c>
      <c r="AK50">
        <v>3.3390165870821478</v>
      </c>
      <c r="AL50">
        <v>0</v>
      </c>
      <c r="AM50">
        <v>2.6213497332467511E-2</v>
      </c>
      <c r="AN50">
        <v>3.6416847118331524E-3</v>
      </c>
      <c r="AO50">
        <v>0</v>
      </c>
      <c r="AP50">
        <v>0</v>
      </c>
      <c r="AQ50">
        <v>0</v>
      </c>
      <c r="AR50">
        <v>0</v>
      </c>
      <c r="AS50">
        <v>0.15886968093801759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0.2184458</v>
      </c>
      <c r="AZ50">
        <v>0.11654859999999997</v>
      </c>
      <c r="BA50">
        <v>0.17545820000000004</v>
      </c>
      <c r="BB50">
        <v>7.4956700000000015E-2</v>
      </c>
      <c r="BC50">
        <v>80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88.437887504179429</v>
      </c>
      <c r="DN50">
        <v>2.9031082915690192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8.0298199642046014E-2</v>
      </c>
      <c r="L51">
        <v>0.24993507862241887</v>
      </c>
      <c r="M51">
        <v>0.13236554467439257</v>
      </c>
      <c r="N51">
        <v>0.14666791508106336</v>
      </c>
      <c r="O51">
        <v>0.16296656298774748</v>
      </c>
      <c r="P51">
        <v>0.2690694229939361</v>
      </c>
      <c r="Q51">
        <v>1.1351267908121691E-2</v>
      </c>
      <c r="R51">
        <v>2.9951393642117696E-2</v>
      </c>
      <c r="S51">
        <v>1.6821399800760695E-2</v>
      </c>
      <c r="T51">
        <v>3.6956200000000002E-2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0.23544474454548978</v>
      </c>
      <c r="AC51">
        <v>0.1510784477846637</v>
      </c>
      <c r="AD51">
        <v>0.13702509904771909</v>
      </c>
      <c r="AE51">
        <v>0.25506527265105428</v>
      </c>
      <c r="AF51">
        <v>3.5825063612317548E-2</v>
      </c>
      <c r="AG51">
        <v>1.8717810670499404</v>
      </c>
      <c r="AH51">
        <v>3.3123658103999998</v>
      </c>
      <c r="AI51">
        <v>1.6548928707208366E-2</v>
      </c>
      <c r="AJ51">
        <v>0</v>
      </c>
      <c r="AK51">
        <v>3.3390165870821478</v>
      </c>
      <c r="AL51">
        <v>0</v>
      </c>
      <c r="AM51">
        <v>2.6213497332467511E-2</v>
      </c>
      <c r="AN51">
        <v>3.6416847118331524E-3</v>
      </c>
      <c r="AO51">
        <v>0</v>
      </c>
      <c r="AP51">
        <v>0</v>
      </c>
      <c r="AQ51">
        <v>0</v>
      </c>
      <c r="AR51">
        <v>0</v>
      </c>
      <c r="AS51">
        <v>0.15886968093801759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0.2184458</v>
      </c>
      <c r="AZ51">
        <v>0.11654859999999997</v>
      </c>
      <c r="BA51">
        <v>0.17545820000000004</v>
      </c>
      <c r="BB51">
        <v>7.4956700000000015E-2</v>
      </c>
      <c r="BC51">
        <v>90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98.043986925506871</v>
      </c>
      <c r="DN51">
        <v>3.2206812437085999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8.027263472102153E-2</v>
      </c>
      <c r="L52">
        <v>0.24993507862241887</v>
      </c>
      <c r="M52">
        <v>0.13236554467439257</v>
      </c>
      <c r="N52">
        <v>0.14666791508106336</v>
      </c>
      <c r="O52">
        <v>0.16296656298774748</v>
      </c>
      <c r="P52">
        <v>0.2690694229939361</v>
      </c>
      <c r="Q52">
        <v>1.1351267908121691E-2</v>
      </c>
      <c r="R52">
        <v>2.9951393642117696E-2</v>
      </c>
      <c r="S52">
        <v>1.6821399800760695E-2</v>
      </c>
      <c r="T52">
        <v>3.6956200000000002E-2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0.23544474454548978</v>
      </c>
      <c r="AC52">
        <v>0.1510784477846637</v>
      </c>
      <c r="AD52">
        <v>0.13702509904771909</v>
      </c>
      <c r="AE52">
        <v>0.25506527265105428</v>
      </c>
      <c r="AF52">
        <v>3.5825063612317548E-2</v>
      </c>
      <c r="AG52">
        <v>1.8717810670499404</v>
      </c>
      <c r="AH52">
        <v>3.3123658103999998</v>
      </c>
      <c r="AI52">
        <v>1.6548928707208366E-2</v>
      </c>
      <c r="AJ52">
        <v>0</v>
      </c>
      <c r="AK52">
        <v>3.3390165870821478</v>
      </c>
      <c r="AL52">
        <v>0</v>
      </c>
      <c r="AM52">
        <v>2.6213497332467511E-2</v>
      </c>
      <c r="AN52">
        <v>3.6416847118331524E-3</v>
      </c>
      <c r="AO52">
        <v>0</v>
      </c>
      <c r="AP52">
        <v>0</v>
      </c>
      <c r="AQ52">
        <v>0</v>
      </c>
      <c r="AR52">
        <v>0</v>
      </c>
      <c r="AS52">
        <v>0.15886968093801759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0.2184458</v>
      </c>
      <c r="AZ52">
        <v>0.11654859999999997</v>
      </c>
      <c r="BA52">
        <v>0.17545820000000004</v>
      </c>
      <c r="BB52">
        <v>7.4956700000000015E-2</v>
      </c>
      <c r="BC52">
        <v>90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98.043962173397119</v>
      </c>
      <c r="DN52">
        <v>3.2206804308973247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8.0298199642046014E-2</v>
      </c>
      <c r="L53">
        <v>0.24993507862241887</v>
      </c>
      <c r="M53">
        <v>0.13236554467439257</v>
      </c>
      <c r="N53">
        <v>0.14666791508106336</v>
      </c>
      <c r="O53">
        <v>0.16296656298774748</v>
      </c>
      <c r="P53">
        <v>0.2690694229939361</v>
      </c>
      <c r="Q53">
        <v>1.1351267908121691E-2</v>
      </c>
      <c r="R53">
        <v>2.6892742455136821E-2</v>
      </c>
      <c r="S53">
        <v>1.6821399800760695E-2</v>
      </c>
      <c r="T53">
        <v>3.6956200000000002E-2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0.23544474454548978</v>
      </c>
      <c r="AC53">
        <v>0.1510784477846637</v>
      </c>
      <c r="AD53">
        <v>0.13702509904771909</v>
      </c>
      <c r="AE53">
        <v>0.25506527265105428</v>
      </c>
      <c r="AF53">
        <v>3.7135733514970695E-2</v>
      </c>
      <c r="AG53">
        <v>1.8717810670499404</v>
      </c>
      <c r="AH53">
        <v>3.3123658103999998</v>
      </c>
      <c r="AI53">
        <v>1.6548928707208366E-2</v>
      </c>
      <c r="AJ53">
        <v>0</v>
      </c>
      <c r="AK53">
        <v>3.3390165870821478</v>
      </c>
      <c r="AL53">
        <v>0</v>
      </c>
      <c r="AM53">
        <v>2.6213497332467511E-2</v>
      </c>
      <c r="AN53">
        <v>3.6416847118331524E-3</v>
      </c>
      <c r="AO53">
        <v>0</v>
      </c>
      <c r="AP53">
        <v>0</v>
      </c>
      <c r="AQ53">
        <v>0</v>
      </c>
      <c r="AR53">
        <v>0</v>
      </c>
      <c r="AS53">
        <v>0.15886968093801759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0.2184458</v>
      </c>
      <c r="AZ53">
        <v>0.11654859999999997</v>
      </c>
      <c r="BA53">
        <v>0.17545820000000004</v>
      </c>
      <c r="BB53">
        <v>7.4956700000000015E-2</v>
      </c>
      <c r="BC53">
        <v>90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98.042294530936474</v>
      </c>
      <c r="DN53">
        <v>3.2206256569946614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8.027263472102153E-2</v>
      </c>
      <c r="L54">
        <v>0.24993507862241887</v>
      </c>
      <c r="M54">
        <v>0.13236554467439257</v>
      </c>
      <c r="N54">
        <v>0.14666791508106336</v>
      </c>
      <c r="O54">
        <v>0.16296656298774748</v>
      </c>
      <c r="P54">
        <v>0.2690694229939361</v>
      </c>
      <c r="Q54">
        <v>1.1351267908121691E-2</v>
      </c>
      <c r="R54">
        <v>2.6892742455136821E-2</v>
      </c>
      <c r="S54">
        <v>1.6821399800760695E-2</v>
      </c>
      <c r="T54">
        <v>3.6956200000000002E-2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0.23544474454548978</v>
      </c>
      <c r="AC54">
        <v>0.1510784477846637</v>
      </c>
      <c r="AD54">
        <v>0.13702509904771909</v>
      </c>
      <c r="AE54">
        <v>0.25506527265105428</v>
      </c>
      <c r="AF54">
        <v>3.7135733514970695E-2</v>
      </c>
      <c r="AG54">
        <v>1.8717810670499404</v>
      </c>
      <c r="AH54">
        <v>3.3123658103999998</v>
      </c>
      <c r="AI54">
        <v>1.6548928707208366E-2</v>
      </c>
      <c r="AJ54">
        <v>0</v>
      </c>
      <c r="AK54">
        <v>3.3390165870821478</v>
      </c>
      <c r="AL54">
        <v>0</v>
      </c>
      <c r="AM54">
        <v>2.6213497332467511E-2</v>
      </c>
      <c r="AN54">
        <v>3.6416847118331524E-3</v>
      </c>
      <c r="AO54">
        <v>0</v>
      </c>
      <c r="AP54">
        <v>0</v>
      </c>
      <c r="AQ54">
        <v>0</v>
      </c>
      <c r="AR54">
        <v>0</v>
      </c>
      <c r="AS54">
        <v>0.15886968093801759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0.2184458</v>
      </c>
      <c r="AZ54">
        <v>0.11654859999999997</v>
      </c>
      <c r="BA54">
        <v>0.17545820000000004</v>
      </c>
      <c r="BB54">
        <v>7.4956700000000015E-2</v>
      </c>
      <c r="BC54">
        <v>90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98.042269778826721</v>
      </c>
      <c r="DN54">
        <v>3.2206248441833862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8.0079761307656219E-2</v>
      </c>
      <c r="L55">
        <v>0.24993507862241887</v>
      </c>
      <c r="M55">
        <v>0.13236554467439257</v>
      </c>
      <c r="N55">
        <v>0.14666791508106336</v>
      </c>
      <c r="O55">
        <v>0.16296656298774748</v>
      </c>
      <c r="P55">
        <v>0.2690694229939361</v>
      </c>
      <c r="Q55">
        <v>1.1335351679971026E-2</v>
      </c>
      <c r="R55">
        <v>2.6281011605866017E-2</v>
      </c>
      <c r="S55">
        <v>1.5779148947387512E-2</v>
      </c>
      <c r="T55">
        <v>3.6384600000000003E-2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0.23544474454548978</v>
      </c>
      <c r="AC55">
        <v>0.1510784477846637</v>
      </c>
      <c r="AD55">
        <v>0.18270013047298944</v>
      </c>
      <c r="AE55">
        <v>0.25506527265105428</v>
      </c>
      <c r="AF55">
        <v>3.7135733514970695E-2</v>
      </c>
      <c r="AG55">
        <v>1.8717810670499404</v>
      </c>
      <c r="AH55">
        <v>3.3123658103999998</v>
      </c>
      <c r="AI55">
        <v>1.6548928707208366E-2</v>
      </c>
      <c r="AJ55">
        <v>0</v>
      </c>
      <c r="AK55">
        <v>3.3390165870821478</v>
      </c>
      <c r="AL55">
        <v>0</v>
      </c>
      <c r="AM55">
        <v>2.6213497332467511E-2</v>
      </c>
      <c r="AN55">
        <v>3.6416847118331524E-3</v>
      </c>
      <c r="AO55">
        <v>0</v>
      </c>
      <c r="AP55">
        <v>0</v>
      </c>
      <c r="AQ55">
        <v>0</v>
      </c>
      <c r="AR55">
        <v>0</v>
      </c>
      <c r="AS55">
        <v>0.15886968093801759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0.2184458</v>
      </c>
      <c r="AZ55">
        <v>0.12145600000000002</v>
      </c>
      <c r="BA55">
        <v>0.17545820000000004</v>
      </c>
      <c r="BB55">
        <v>7.4956700000000015E-2</v>
      </c>
      <c r="BC55">
        <v>90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98.088886484306627</v>
      </c>
      <c r="DN55">
        <v>3.222156198784587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8.0053173115294002E-2</v>
      </c>
      <c r="L56">
        <v>0.24993507862241887</v>
      </c>
      <c r="M56">
        <v>0.13236554467439257</v>
      </c>
      <c r="N56">
        <v>0.14666791508106336</v>
      </c>
      <c r="O56">
        <v>0.16296656298774748</v>
      </c>
      <c r="P56">
        <v>0.2690694229939361</v>
      </c>
      <c r="Q56">
        <v>1.1335351679971026E-2</v>
      </c>
      <c r="R56">
        <v>2.6281011605866017E-2</v>
      </c>
      <c r="S56">
        <v>1.5779148947387512E-2</v>
      </c>
      <c r="T56">
        <v>3.6384600000000003E-2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0.23544474454548978</v>
      </c>
      <c r="AC56">
        <v>0.1510784477846637</v>
      </c>
      <c r="AD56">
        <v>0.18270013047298944</v>
      </c>
      <c r="AE56">
        <v>0.25506527265105428</v>
      </c>
      <c r="AF56">
        <v>3.7135733514970695E-2</v>
      </c>
      <c r="AG56">
        <v>1.8717810670499404</v>
      </c>
      <c r="AH56">
        <v>3.3123658103999998</v>
      </c>
      <c r="AI56">
        <v>1.6548928707208366E-2</v>
      </c>
      <c r="AJ56">
        <v>0</v>
      </c>
      <c r="AK56">
        <v>3.3390165870821478</v>
      </c>
      <c r="AL56">
        <v>0</v>
      </c>
      <c r="AM56">
        <v>2.6213497332467511E-2</v>
      </c>
      <c r="AN56">
        <v>3.6416847118331524E-3</v>
      </c>
      <c r="AO56">
        <v>0</v>
      </c>
      <c r="AP56">
        <v>0</v>
      </c>
      <c r="AQ56">
        <v>0</v>
      </c>
      <c r="AR56">
        <v>0</v>
      </c>
      <c r="AS56">
        <v>0.15886968093801759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0.2184458</v>
      </c>
      <c r="AZ56">
        <v>0.12145600000000002</v>
      </c>
      <c r="BA56">
        <v>0.17545820000000004</v>
      </c>
      <c r="BB56">
        <v>7.4956700000000015E-2</v>
      </c>
      <c r="BC56">
        <v>90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98.088860741583147</v>
      </c>
      <c r="DN56">
        <v>3.2221553533157161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8.0079761307656219E-2</v>
      </c>
      <c r="L57">
        <v>0.24778732578630325</v>
      </c>
      <c r="M57">
        <v>0.13236554467439257</v>
      </c>
      <c r="N57">
        <v>0.14666791508106336</v>
      </c>
      <c r="O57">
        <v>0.16296656298774748</v>
      </c>
      <c r="P57">
        <v>0.2690694229939361</v>
      </c>
      <c r="Q57">
        <v>1.1335351679971026E-2</v>
      </c>
      <c r="R57">
        <v>2.6027810231479154E-2</v>
      </c>
      <c r="S57">
        <v>1.5779148947387512E-2</v>
      </c>
      <c r="T57">
        <v>3.6384600000000003E-2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0.23544474454548978</v>
      </c>
      <c r="AC57">
        <v>0.1510784477846637</v>
      </c>
      <c r="AD57">
        <v>0.18270013047298944</v>
      </c>
      <c r="AE57">
        <v>0.25506527265105428</v>
      </c>
      <c r="AF57">
        <v>3.7135733514970695E-2</v>
      </c>
      <c r="AG57">
        <v>1.8717810670499404</v>
      </c>
      <c r="AH57">
        <v>3.3123658103999998</v>
      </c>
      <c r="AI57">
        <v>1.6548928707208366E-2</v>
      </c>
      <c r="AJ57">
        <v>0</v>
      </c>
      <c r="AK57">
        <v>3.3390165870821478</v>
      </c>
      <c r="AL57">
        <v>0</v>
      </c>
      <c r="AM57">
        <v>2.6213497332467511E-2</v>
      </c>
      <c r="AN57">
        <v>3.6416847118331524E-3</v>
      </c>
      <c r="AO57">
        <v>0</v>
      </c>
      <c r="AP57">
        <v>0</v>
      </c>
      <c r="AQ57">
        <v>0</v>
      </c>
      <c r="AR57">
        <v>0</v>
      </c>
      <c r="AS57">
        <v>0.15886968093801759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0.2184458</v>
      </c>
      <c r="AZ57">
        <v>0.12145600000000002</v>
      </c>
      <c r="BA57">
        <v>0.17545820000000004</v>
      </c>
      <c r="BB57">
        <v>7.2682100000000027E-2</v>
      </c>
      <c r="BC57">
        <v>90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98.08443448090658</v>
      </c>
      <c r="DN57">
        <v>3.221932647974139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8.0053173115294002E-2</v>
      </c>
      <c r="L58">
        <v>0.24778732578630325</v>
      </c>
      <c r="M58">
        <v>0.13236554467439257</v>
      </c>
      <c r="N58">
        <v>0.14666791508106336</v>
      </c>
      <c r="O58">
        <v>0.16296656298774748</v>
      </c>
      <c r="P58">
        <v>0.2690694229939361</v>
      </c>
      <c r="Q58">
        <v>1.1335351679971026E-2</v>
      </c>
      <c r="R58">
        <v>2.6027810231479154E-2</v>
      </c>
      <c r="S58">
        <v>1.5779148947387512E-2</v>
      </c>
      <c r="T58">
        <v>3.6384600000000003E-2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0.23544474454548978</v>
      </c>
      <c r="AC58">
        <v>0.1510784477846637</v>
      </c>
      <c r="AD58">
        <v>0.18270013047298944</v>
      </c>
      <c r="AE58">
        <v>0.25506527265105428</v>
      </c>
      <c r="AF58">
        <v>3.7135733514970695E-2</v>
      </c>
      <c r="AG58">
        <v>1.8717810670499404</v>
      </c>
      <c r="AH58">
        <v>3.3123658103999998</v>
      </c>
      <c r="AI58">
        <v>1.6548928707208366E-2</v>
      </c>
      <c r="AJ58">
        <v>0</v>
      </c>
      <c r="AK58">
        <v>3.3390165870821478</v>
      </c>
      <c r="AL58">
        <v>0</v>
      </c>
      <c r="AM58">
        <v>2.6213497332467511E-2</v>
      </c>
      <c r="AN58">
        <v>3.6416847118331524E-3</v>
      </c>
      <c r="AO58">
        <v>0</v>
      </c>
      <c r="AP58">
        <v>0</v>
      </c>
      <c r="AQ58">
        <v>0</v>
      </c>
      <c r="AR58">
        <v>0</v>
      </c>
      <c r="AS58">
        <v>0.15886968093801759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0.2184458</v>
      </c>
      <c r="AZ58">
        <v>0.12145600000000002</v>
      </c>
      <c r="BA58">
        <v>0.17545820000000004</v>
      </c>
      <c r="BB58">
        <v>7.2682100000000027E-2</v>
      </c>
      <c r="BC58">
        <v>90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98.084408738183086</v>
      </c>
      <c r="DN58">
        <v>3.2219318025052677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8.0079761307656219E-2</v>
      </c>
      <c r="L59">
        <v>0.24736209955364946</v>
      </c>
      <c r="M59">
        <v>0.13236554467439257</v>
      </c>
      <c r="N59">
        <v>0.14666791508106336</v>
      </c>
      <c r="O59">
        <v>0.16296656298774748</v>
      </c>
      <c r="P59">
        <v>0.2690694229939361</v>
      </c>
      <c r="Q59">
        <v>1.1331020740057983E-2</v>
      </c>
      <c r="R59">
        <v>3.4563302369438616E-2</v>
      </c>
      <c r="S59">
        <v>1.5779148947387512E-2</v>
      </c>
      <c r="T59">
        <v>3.6384600000000003E-2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0.23544474454548978</v>
      </c>
      <c r="AC59">
        <v>0.1510784477846637</v>
      </c>
      <c r="AD59">
        <v>0.18270013047298944</v>
      </c>
      <c r="AE59">
        <v>0.25506527265105428</v>
      </c>
      <c r="AF59">
        <v>3.7135733514970695E-2</v>
      </c>
      <c r="AG59">
        <v>1.8717810670499404</v>
      </c>
      <c r="AH59">
        <v>3.3123658103999998</v>
      </c>
      <c r="AI59">
        <v>1.6548928707208366E-2</v>
      </c>
      <c r="AJ59">
        <v>0</v>
      </c>
      <c r="AK59">
        <v>3.3390165870821478</v>
      </c>
      <c r="AL59">
        <v>0</v>
      </c>
      <c r="AM59">
        <v>2.6213497332467511E-2</v>
      </c>
      <c r="AN59">
        <v>3.6416847118331524E-3</v>
      </c>
      <c r="AO59">
        <v>0</v>
      </c>
      <c r="AP59">
        <v>0</v>
      </c>
      <c r="AQ59">
        <v>0.11184409625940216</v>
      </c>
      <c r="AR59">
        <v>0</v>
      </c>
      <c r="AS59">
        <v>0.15886968093801759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0.2184458</v>
      </c>
      <c r="AZ59">
        <v>0.18218399999999998</v>
      </c>
      <c r="BA59">
        <v>0.17545820000000004</v>
      </c>
      <c r="BB59">
        <v>7.2682100000000027E-2</v>
      </c>
      <c r="BC59">
        <v>95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103.09936689987043</v>
      </c>
      <c r="DN59">
        <v>3.3876782602350741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8.0053173115294002E-2</v>
      </c>
      <c r="L60">
        <v>0.24736209955364946</v>
      </c>
      <c r="M60">
        <v>0.13236554467439257</v>
      </c>
      <c r="N60">
        <v>0.14666791508106336</v>
      </c>
      <c r="O60">
        <v>0.16296656298774748</v>
      </c>
      <c r="P60">
        <v>0.2690694229939361</v>
      </c>
      <c r="Q60">
        <v>1.1331020740057983E-2</v>
      </c>
      <c r="R60">
        <v>3.4764281773004189E-2</v>
      </c>
      <c r="S60">
        <v>1.5779148947387512E-2</v>
      </c>
      <c r="T60">
        <v>3.6384600000000003E-2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0.23544474454548978</v>
      </c>
      <c r="AC60">
        <v>0.1510784477846637</v>
      </c>
      <c r="AD60">
        <v>0.18270013047298944</v>
      </c>
      <c r="AE60">
        <v>0.25506527265105428</v>
      </c>
      <c r="AF60">
        <v>3.7135733514970695E-2</v>
      </c>
      <c r="AG60">
        <v>1.8717810670499404</v>
      </c>
      <c r="AH60">
        <v>3.3123658103999998</v>
      </c>
      <c r="AI60">
        <v>1.6548928707208366E-2</v>
      </c>
      <c r="AJ60">
        <v>0</v>
      </c>
      <c r="AK60">
        <v>3.3390165870821478</v>
      </c>
      <c r="AL60">
        <v>0</v>
      </c>
      <c r="AM60">
        <v>2.6213497332467511E-2</v>
      </c>
      <c r="AN60">
        <v>3.6416847118331524E-3</v>
      </c>
      <c r="AO60">
        <v>0</v>
      </c>
      <c r="AP60">
        <v>0</v>
      </c>
      <c r="AQ60">
        <v>0.1677661411465764</v>
      </c>
      <c r="AR60">
        <v>0</v>
      </c>
      <c r="AS60">
        <v>0.15886968093801759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0.2184458</v>
      </c>
      <c r="AZ60">
        <v>0.24291190000000004</v>
      </c>
      <c r="BA60">
        <v>0.17545820000000004</v>
      </c>
      <c r="BB60">
        <v>7.2682100000000027E-2</v>
      </c>
      <c r="BC60">
        <v>95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103.21247627194774</v>
      </c>
      <c r="DN60">
        <v>3.3913932242561464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8.0079761307656219E-2</v>
      </c>
      <c r="L61">
        <v>0.28092614303616809</v>
      </c>
      <c r="M61">
        <v>0.13236554467439257</v>
      </c>
      <c r="N61">
        <v>0.14666791508106336</v>
      </c>
      <c r="O61">
        <v>0.16296656298774748</v>
      </c>
      <c r="P61">
        <v>0.2690694229939361</v>
      </c>
      <c r="Q61">
        <v>1.1446458458169752E-2</v>
      </c>
      <c r="R61">
        <v>3.4758863623068667E-2</v>
      </c>
      <c r="S61">
        <v>1.64943996181048E-2</v>
      </c>
      <c r="T61">
        <v>3.6384600000000003E-2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0.23544474454548978</v>
      </c>
      <c r="AC61">
        <v>0.1510784477846637</v>
      </c>
      <c r="AD61">
        <v>0.18270013047298944</v>
      </c>
      <c r="AE61">
        <v>0.25506527265105428</v>
      </c>
      <c r="AF61">
        <v>3.7135733514970695E-2</v>
      </c>
      <c r="AG61">
        <v>1.8717810670499404</v>
      </c>
      <c r="AH61">
        <v>3.3123658103999998</v>
      </c>
      <c r="AI61">
        <v>1.6548928707208366E-2</v>
      </c>
      <c r="AJ61">
        <v>0</v>
      </c>
      <c r="AK61">
        <v>3.3390165870821478</v>
      </c>
      <c r="AL61">
        <v>0</v>
      </c>
      <c r="AM61">
        <v>2.6213497332467511E-2</v>
      </c>
      <c r="AN61">
        <v>3.6416847118331524E-3</v>
      </c>
      <c r="AO61">
        <v>0</v>
      </c>
      <c r="AP61">
        <v>0</v>
      </c>
      <c r="AQ61">
        <v>0.1677661411465764</v>
      </c>
      <c r="AR61">
        <v>0</v>
      </c>
      <c r="AS61">
        <v>0.15886968093801759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0.2184458</v>
      </c>
      <c r="AZ61">
        <v>0.24291190000000004</v>
      </c>
      <c r="BA61">
        <v>0.17545820000000004</v>
      </c>
      <c r="BB61">
        <v>7.26411E-2</v>
      </c>
      <c r="BC61">
        <v>100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108.08575960159051</v>
      </c>
      <c r="DN61">
        <v>3.5524847965271555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8.0053173115294002E-2</v>
      </c>
      <c r="L62">
        <v>0.30351358393679351</v>
      </c>
      <c r="M62">
        <v>0.13236554467439257</v>
      </c>
      <c r="N62">
        <v>0.14666791508106336</v>
      </c>
      <c r="O62">
        <v>0.16296656298774748</v>
      </c>
      <c r="P62">
        <v>0.2690694229939361</v>
      </c>
      <c r="Q62">
        <v>1.1446458458169752E-2</v>
      </c>
      <c r="R62">
        <v>5.3648556544003502E-2</v>
      </c>
      <c r="S62">
        <v>1.64943996181048E-2</v>
      </c>
      <c r="T62">
        <v>3.6384600000000003E-2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0.23544474454548978</v>
      </c>
      <c r="AC62">
        <v>0.1510784477846637</v>
      </c>
      <c r="AD62">
        <v>0.18270013047298944</v>
      </c>
      <c r="AE62">
        <v>0.25506527265105428</v>
      </c>
      <c r="AF62">
        <v>3.7135733514970695E-2</v>
      </c>
      <c r="AG62">
        <v>1.8717810670499404</v>
      </c>
      <c r="AH62">
        <v>3.3123658103999998</v>
      </c>
      <c r="AI62">
        <v>1.6548928707208366E-2</v>
      </c>
      <c r="AJ62">
        <v>0</v>
      </c>
      <c r="AK62">
        <v>3.3390165870821478</v>
      </c>
      <c r="AL62">
        <v>0</v>
      </c>
      <c r="AM62">
        <v>2.6213497332467511E-2</v>
      </c>
      <c r="AN62">
        <v>3.6416847118331524E-3</v>
      </c>
      <c r="AO62">
        <v>0</v>
      </c>
      <c r="AP62">
        <v>0</v>
      </c>
      <c r="AQ62">
        <v>0.1677661411465764</v>
      </c>
      <c r="AR62">
        <v>0</v>
      </c>
      <c r="AS62">
        <v>0.15886968093801759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0.2184458</v>
      </c>
      <c r="AZ62">
        <v>0.24291190000000004</v>
      </c>
      <c r="BA62">
        <v>0.17545820000000004</v>
      </c>
      <c r="BB62">
        <v>7.26411E-2</v>
      </c>
      <c r="BC62">
        <v>100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108.12589201943717</v>
      </c>
      <c r="DN62">
        <v>3.5538029243096929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8.0079761307656219E-2</v>
      </c>
      <c r="L63">
        <v>0.32417835361563857</v>
      </c>
      <c r="M63">
        <v>0.12809948028377954</v>
      </c>
      <c r="N63">
        <v>0.14666791508106336</v>
      </c>
      <c r="O63">
        <v>0.16296656298774748</v>
      </c>
      <c r="P63">
        <v>0.2690694229939361</v>
      </c>
      <c r="Q63">
        <v>1.1825469873265434E-2</v>
      </c>
      <c r="R63">
        <v>5.3648556544003502E-2</v>
      </c>
      <c r="S63">
        <v>1.8251306680918639E-2</v>
      </c>
      <c r="T63">
        <v>8.1000000000000016E-2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0.23544474454548978</v>
      </c>
      <c r="AC63">
        <v>0.1510784477846637</v>
      </c>
      <c r="AD63">
        <v>0.18270013047298944</v>
      </c>
      <c r="AE63">
        <v>0.25506527265105428</v>
      </c>
      <c r="AF63">
        <v>3.7135733514970695E-2</v>
      </c>
      <c r="AG63">
        <v>1.8717810670499404</v>
      </c>
      <c r="AH63">
        <v>3.3123658103999998</v>
      </c>
      <c r="AI63">
        <v>1.6548928707208366E-2</v>
      </c>
      <c r="AJ63">
        <v>0</v>
      </c>
      <c r="AK63">
        <v>3.3390165870821478</v>
      </c>
      <c r="AL63">
        <v>0</v>
      </c>
      <c r="AM63">
        <v>2.6213497332467511E-2</v>
      </c>
      <c r="AN63">
        <v>3.6416847118331524E-3</v>
      </c>
      <c r="AO63">
        <v>0</v>
      </c>
      <c r="AP63">
        <v>0</v>
      </c>
      <c r="AQ63">
        <v>0.1677661411465764</v>
      </c>
      <c r="AR63">
        <v>0</v>
      </c>
      <c r="AS63">
        <v>0.15886968093801759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0.2184458</v>
      </c>
      <c r="AZ63">
        <v>0.24291190000000004</v>
      </c>
      <c r="BA63">
        <v>0.17545820000000004</v>
      </c>
      <c r="BB63">
        <v>7.26411E-2</v>
      </c>
      <c r="BC63">
        <v>100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108.18705996063075</v>
      </c>
      <c r="DN63">
        <v>3.5558115950746148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8.3276207816998363E-2</v>
      </c>
      <c r="L64">
        <v>0.33054233265688054</v>
      </c>
      <c r="M64">
        <v>0.12809948028377954</v>
      </c>
      <c r="N64">
        <v>0.14666791508106336</v>
      </c>
      <c r="O64">
        <v>0.16296656298774748</v>
      </c>
      <c r="P64">
        <v>0.2690694229939361</v>
      </c>
      <c r="Q64">
        <v>1.1825469873265434E-2</v>
      </c>
      <c r="R64">
        <v>5.3648556544003502E-2</v>
      </c>
      <c r="S64">
        <v>1.8251306680918639E-2</v>
      </c>
      <c r="T64">
        <v>8.1000000000000016E-2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0.23544474454548978</v>
      </c>
      <c r="AC64">
        <v>0.1510784477846637</v>
      </c>
      <c r="AD64">
        <v>0.18270013047298944</v>
      </c>
      <c r="AE64">
        <v>0.25506527265105428</v>
      </c>
      <c r="AF64">
        <v>3.7135733514970695E-2</v>
      </c>
      <c r="AG64">
        <v>1.8717810670499404</v>
      </c>
      <c r="AH64">
        <v>3.3123658103999998</v>
      </c>
      <c r="AI64">
        <v>1.6548928707208366E-2</v>
      </c>
      <c r="AJ64">
        <v>0</v>
      </c>
      <c r="AK64">
        <v>3.3390165870821478</v>
      </c>
      <c r="AL64">
        <v>0</v>
      </c>
      <c r="AM64">
        <v>2.6213497332467511E-2</v>
      </c>
      <c r="AN64">
        <v>3.6416847118331524E-3</v>
      </c>
      <c r="AO64">
        <v>0</v>
      </c>
      <c r="AP64">
        <v>0</v>
      </c>
      <c r="AQ64">
        <v>0.1677661411465764</v>
      </c>
      <c r="AR64">
        <v>0</v>
      </c>
      <c r="AS64">
        <v>0.15886968093801759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0.2184458</v>
      </c>
      <c r="AZ64">
        <v>0.24291190000000004</v>
      </c>
      <c r="BA64">
        <v>0.17545820000000004</v>
      </c>
      <c r="BB64">
        <v>7.26411E-2</v>
      </c>
      <c r="BC64">
        <v>100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108.19631636477391</v>
      </c>
      <c r="DN64">
        <v>3.5561156164820429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9.2241038059950264E-2</v>
      </c>
      <c r="L65">
        <v>0.33764144857491385</v>
      </c>
      <c r="M65">
        <v>0.12805819746031424</v>
      </c>
      <c r="N65">
        <v>0.14666791508106336</v>
      </c>
      <c r="O65">
        <v>0.16296656298774748</v>
      </c>
      <c r="P65">
        <v>0.2690694229939361</v>
      </c>
      <c r="Q65">
        <v>1.1825469873265434E-2</v>
      </c>
      <c r="R65">
        <v>5.5178243143531445E-2</v>
      </c>
      <c r="S65">
        <v>1.8251306680918639E-2</v>
      </c>
      <c r="T65">
        <v>8.1000000000000016E-2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0.23544474454548978</v>
      </c>
      <c r="AC65">
        <v>0.1510784477846637</v>
      </c>
      <c r="AD65">
        <v>0.18270013047298944</v>
      </c>
      <c r="AE65">
        <v>0.25506527265105428</v>
      </c>
      <c r="AF65">
        <v>3.7135733514970695E-2</v>
      </c>
      <c r="AG65">
        <v>1.8717810670499404</v>
      </c>
      <c r="AH65">
        <v>3.3123658103999998</v>
      </c>
      <c r="AI65">
        <v>1.6548928707208366E-2</v>
      </c>
      <c r="AJ65">
        <v>0</v>
      </c>
      <c r="AK65">
        <v>3.3390165870821478</v>
      </c>
      <c r="AL65">
        <v>0</v>
      </c>
      <c r="AM65">
        <v>2.6213497332467511E-2</v>
      </c>
      <c r="AN65">
        <v>3.6416847118331524E-3</v>
      </c>
      <c r="AO65">
        <v>0</v>
      </c>
      <c r="AP65">
        <v>0</v>
      </c>
      <c r="AQ65">
        <v>0.1677661411465764</v>
      </c>
      <c r="AR65">
        <v>0</v>
      </c>
      <c r="AS65">
        <v>0.15886968093801759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0.2184458</v>
      </c>
      <c r="AZ65">
        <v>0.24291190000000004</v>
      </c>
      <c r="BA65">
        <v>0.17545820000000004</v>
      </c>
      <c r="BB65">
        <v>7.26411E-2</v>
      </c>
      <c r="BC65">
        <v>100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108.21331055108828</v>
      </c>
      <c r="DN65">
        <v>3.5566737801047199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9.2241038059950264E-2</v>
      </c>
      <c r="L66">
        <v>0.33424684593796583</v>
      </c>
      <c r="M66">
        <v>0.12805819746031424</v>
      </c>
      <c r="N66">
        <v>0.14666791508106336</v>
      </c>
      <c r="O66">
        <v>0.16296656298774748</v>
      </c>
      <c r="P66">
        <v>0.2690694229939361</v>
      </c>
      <c r="Q66">
        <v>1.1825469873265434E-2</v>
      </c>
      <c r="R66">
        <v>5.5178243143531445E-2</v>
      </c>
      <c r="S66">
        <v>1.8251306680918639E-2</v>
      </c>
      <c r="T66">
        <v>8.1000000000000016E-2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0.23544474454548978</v>
      </c>
      <c r="AC66">
        <v>0.1510784477846637</v>
      </c>
      <c r="AD66">
        <v>0.18270013047298944</v>
      </c>
      <c r="AE66">
        <v>0.25506527265105428</v>
      </c>
      <c r="AF66">
        <v>3.7135733514970695E-2</v>
      </c>
      <c r="AG66">
        <v>1.8717810670499404</v>
      </c>
      <c r="AH66">
        <v>3.3123658103999998</v>
      </c>
      <c r="AI66">
        <v>1.6548928707208366E-2</v>
      </c>
      <c r="AJ66">
        <v>0</v>
      </c>
      <c r="AK66">
        <v>3.3390165870821478</v>
      </c>
      <c r="AL66">
        <v>0</v>
      </c>
      <c r="AM66">
        <v>2.6213497332467511E-2</v>
      </c>
      <c r="AN66">
        <v>3.6416847118331524E-3</v>
      </c>
      <c r="AO66">
        <v>0</v>
      </c>
      <c r="AP66">
        <v>0</v>
      </c>
      <c r="AQ66">
        <v>0.1677661411465764</v>
      </c>
      <c r="AR66">
        <v>0</v>
      </c>
      <c r="AS66">
        <v>0.15886968093801759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0.2184458</v>
      </c>
      <c r="AZ66">
        <v>0.24291190000000004</v>
      </c>
      <c r="BA66">
        <v>0.17545820000000004</v>
      </c>
      <c r="BB66">
        <v>7.26411E-2</v>
      </c>
      <c r="BC66">
        <v>100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108.21002389681519</v>
      </c>
      <c r="DN66">
        <v>3.5565658317408646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0.10291345501584538</v>
      </c>
      <c r="L67">
        <v>0.33979640863531174</v>
      </c>
      <c r="M67">
        <v>0.12805819746031424</v>
      </c>
      <c r="N67">
        <v>0.14666791508106336</v>
      </c>
      <c r="O67">
        <v>0.16296656298774748</v>
      </c>
      <c r="P67">
        <v>0.2690694229939361</v>
      </c>
      <c r="Q67">
        <v>1.1608155830473395E-2</v>
      </c>
      <c r="R67">
        <v>5.5178243143531445E-2</v>
      </c>
      <c r="S67">
        <v>1.8251306680918639E-2</v>
      </c>
      <c r="T67">
        <v>8.1000000000000016E-2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0.23544474454548978</v>
      </c>
      <c r="AC67">
        <v>0.1510784477846637</v>
      </c>
      <c r="AD67">
        <v>0.18270013047298944</v>
      </c>
      <c r="AE67">
        <v>0.25506527265105428</v>
      </c>
      <c r="AF67">
        <v>3.7135733514970695E-2</v>
      </c>
      <c r="AG67">
        <v>1.8717810670499404</v>
      </c>
      <c r="AH67">
        <v>3.3123658103999998</v>
      </c>
      <c r="AI67">
        <v>1.6548928707208366E-2</v>
      </c>
      <c r="AJ67">
        <v>0</v>
      </c>
      <c r="AK67">
        <v>3.3390165870821478</v>
      </c>
      <c r="AL67">
        <v>0</v>
      </c>
      <c r="AM67">
        <v>2.6213497332467511E-2</v>
      </c>
      <c r="AN67">
        <v>3.6416847118331524E-3</v>
      </c>
      <c r="AO67">
        <v>0</v>
      </c>
      <c r="AP67">
        <v>0</v>
      </c>
      <c r="AQ67">
        <v>0.1677661411465764</v>
      </c>
      <c r="AR67">
        <v>0</v>
      </c>
      <c r="AS67">
        <v>0.15886968093801759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0.2184458</v>
      </c>
      <c r="AZ67">
        <v>0.24291190000000004</v>
      </c>
      <c r="BA67">
        <v>0.17545820000000004</v>
      </c>
      <c r="BB67">
        <v>7.259160000000002E-2</v>
      </c>
      <c r="BC67">
        <v>97.75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106.0454733136086</v>
      </c>
      <c r="DN67">
        <v>3.48707158055791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0.11358587197174048</v>
      </c>
      <c r="L68">
        <v>0.32920899616466121</v>
      </c>
      <c r="M68">
        <v>0.12805819746031424</v>
      </c>
      <c r="N68">
        <v>0.14666791508106336</v>
      </c>
      <c r="O68">
        <v>0.16296656298774748</v>
      </c>
      <c r="P68">
        <v>0.2690694229939361</v>
      </c>
      <c r="Q68">
        <v>1.1608155830473395E-2</v>
      </c>
      <c r="R68">
        <v>5.5178243143531445E-2</v>
      </c>
      <c r="S68">
        <v>1.8251306680918639E-2</v>
      </c>
      <c r="T68">
        <v>8.1000000000000016E-2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0.23544474454548978</v>
      </c>
      <c r="AC68">
        <v>0.1510784477846637</v>
      </c>
      <c r="AD68">
        <v>0.18270013047298944</v>
      </c>
      <c r="AE68">
        <v>0.25506527265105428</v>
      </c>
      <c r="AF68">
        <v>3.7135733514970695E-2</v>
      </c>
      <c r="AG68">
        <v>1.8717810670499404</v>
      </c>
      <c r="AH68">
        <v>3.3123658103999998</v>
      </c>
      <c r="AI68">
        <v>1.6548928707208366E-2</v>
      </c>
      <c r="AJ68">
        <v>0</v>
      </c>
      <c r="AK68">
        <v>3.3390165870821478</v>
      </c>
      <c r="AL68">
        <v>0</v>
      </c>
      <c r="AM68">
        <v>2.6213497332467511E-2</v>
      </c>
      <c r="AN68">
        <v>3.6416847118331524E-3</v>
      </c>
      <c r="AO68">
        <v>0</v>
      </c>
      <c r="AP68">
        <v>0</v>
      </c>
      <c r="AQ68">
        <v>0.1677661411465764</v>
      </c>
      <c r="AR68">
        <v>0</v>
      </c>
      <c r="AS68">
        <v>0.15886968093801759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0.2184458</v>
      </c>
      <c r="AZ68">
        <v>0.24291190000000004</v>
      </c>
      <c r="BA68">
        <v>0.17545820000000004</v>
      </c>
      <c r="BB68">
        <v>7.259160000000002E-2</v>
      </c>
      <c r="BC68">
        <v>95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103.38555561495122</v>
      </c>
      <c r="DN68">
        <v>3.3970742837005372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0.11358587197174048</v>
      </c>
      <c r="L69">
        <v>0.32639817869457688</v>
      </c>
      <c r="M69">
        <v>0.12805819746031424</v>
      </c>
      <c r="N69">
        <v>0.14666791508106336</v>
      </c>
      <c r="O69">
        <v>0.16296656298774748</v>
      </c>
      <c r="P69">
        <v>0.2690694229939361</v>
      </c>
      <c r="Q69">
        <v>1.1608155830473395E-2</v>
      </c>
      <c r="R69">
        <v>5.5178243143531445E-2</v>
      </c>
      <c r="S69">
        <v>1.8251306680918639E-2</v>
      </c>
      <c r="T69">
        <v>8.1000000000000016E-2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0.23544474454548978</v>
      </c>
      <c r="AC69">
        <v>0.1510784477846637</v>
      </c>
      <c r="AD69">
        <v>0.18270013047298944</v>
      </c>
      <c r="AE69">
        <v>0.25506527265105428</v>
      </c>
      <c r="AF69">
        <v>3.7135733514970695E-2</v>
      </c>
      <c r="AG69">
        <v>1.8717810670499404</v>
      </c>
      <c r="AH69">
        <v>3.3123658103999998</v>
      </c>
      <c r="AI69">
        <v>7.9434842965766694E-2</v>
      </c>
      <c r="AJ69">
        <v>0</v>
      </c>
      <c r="AK69">
        <v>3.3390165870821478</v>
      </c>
      <c r="AL69">
        <v>0</v>
      </c>
      <c r="AM69">
        <v>2.6213497332467511E-2</v>
      </c>
      <c r="AN69">
        <v>3.6416847118331524E-3</v>
      </c>
      <c r="AO69">
        <v>0</v>
      </c>
      <c r="AP69">
        <v>0</v>
      </c>
      <c r="AQ69">
        <v>0.1677661411465764</v>
      </c>
      <c r="AR69">
        <v>0</v>
      </c>
      <c r="AS69">
        <v>0.15886968093801759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0.2184458</v>
      </c>
      <c r="AZ69">
        <v>0.24291190000000004</v>
      </c>
      <c r="BA69">
        <v>0.17545820000000004</v>
      </c>
      <c r="BB69">
        <v>5.1167800000000006E-2</v>
      </c>
      <c r="BC69">
        <v>85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93.74368302374188</v>
      </c>
      <c r="DN69">
        <v>3.0775981716983418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0.11358587197174048</v>
      </c>
      <c r="L70">
        <v>0.31913329661805157</v>
      </c>
      <c r="M70">
        <v>0.12805819746031424</v>
      </c>
      <c r="N70">
        <v>0.14666791508106336</v>
      </c>
      <c r="O70">
        <v>0.16296656298774748</v>
      </c>
      <c r="P70">
        <v>0.2690694229939361</v>
      </c>
      <c r="Q70">
        <v>1.1608155830473395E-2</v>
      </c>
      <c r="R70">
        <v>5.5178243143531445E-2</v>
      </c>
      <c r="S70">
        <v>1.8251306680918639E-2</v>
      </c>
      <c r="T70">
        <v>8.1000000000000016E-2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0.23544474454548978</v>
      </c>
      <c r="AC70">
        <v>0.1510784477846637</v>
      </c>
      <c r="AD70">
        <v>0.18270013047298944</v>
      </c>
      <c r="AE70">
        <v>0.25506527265105428</v>
      </c>
      <c r="AF70">
        <v>3.7135733514970695E-2</v>
      </c>
      <c r="AG70">
        <v>1.8717810670499404</v>
      </c>
      <c r="AH70">
        <v>3.3123658103999998</v>
      </c>
      <c r="AI70">
        <v>7.9434842965766694E-2</v>
      </c>
      <c r="AJ70">
        <v>0</v>
      </c>
      <c r="AK70">
        <v>3.3390165870821478</v>
      </c>
      <c r="AL70">
        <v>0</v>
      </c>
      <c r="AM70">
        <v>2.6213497332467511E-2</v>
      </c>
      <c r="AN70">
        <v>3.6416847118331524E-3</v>
      </c>
      <c r="AO70">
        <v>0</v>
      </c>
      <c r="AP70">
        <v>0</v>
      </c>
      <c r="AQ70">
        <v>0.1677661411465764</v>
      </c>
      <c r="AR70">
        <v>0</v>
      </c>
      <c r="AS70">
        <v>0.15886968093801759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0.2184458</v>
      </c>
      <c r="AZ70">
        <v>0.24291190000000004</v>
      </c>
      <c r="BA70">
        <v>0.17545820000000004</v>
      </c>
      <c r="BB70">
        <v>5.1167800000000006E-2</v>
      </c>
      <c r="BC70">
        <v>85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93.736649164915391</v>
      </c>
      <c r="DN70">
        <v>3.0773671484483085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0.12717414265382357</v>
      </c>
      <c r="L71">
        <v>0.36118737823283809</v>
      </c>
      <c r="M71">
        <v>0.12805819746031424</v>
      </c>
      <c r="N71">
        <v>0.14666791508106336</v>
      </c>
      <c r="O71">
        <v>0.16296656298774748</v>
      </c>
      <c r="P71">
        <v>0.2690694229939361</v>
      </c>
      <c r="Q71">
        <v>1.1607976533204471E-2</v>
      </c>
      <c r="R71">
        <v>6.4000863574968689E-2</v>
      </c>
      <c r="S71">
        <v>1.8251306680918639E-2</v>
      </c>
      <c r="T71">
        <v>8.1000000000000016E-2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0.23544474454548978</v>
      </c>
      <c r="AC71">
        <v>0.1510784477846637</v>
      </c>
      <c r="AD71">
        <v>0.18270013047298944</v>
      </c>
      <c r="AE71">
        <v>0.25506527265105428</v>
      </c>
      <c r="AF71">
        <v>3.7135733514970695E-2</v>
      </c>
      <c r="AG71">
        <v>1.8717810670499404</v>
      </c>
      <c r="AH71">
        <v>3.3123658103999998</v>
      </c>
      <c r="AI71">
        <v>7.9434842965766694E-2</v>
      </c>
      <c r="AJ71">
        <v>0</v>
      </c>
      <c r="AK71">
        <v>3.3390165870821478</v>
      </c>
      <c r="AL71">
        <v>0</v>
      </c>
      <c r="AM71">
        <v>2.6213497332467511E-2</v>
      </c>
      <c r="AN71">
        <v>3.6416847118331524E-3</v>
      </c>
      <c r="AO71">
        <v>0</v>
      </c>
      <c r="AP71">
        <v>0</v>
      </c>
      <c r="AQ71">
        <v>0.10791207849156238</v>
      </c>
      <c r="AR71">
        <v>0</v>
      </c>
      <c r="AS71">
        <v>0.15886968093801759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0.2184458</v>
      </c>
      <c r="AZ71">
        <v>0.24291190000000004</v>
      </c>
      <c r="BA71">
        <v>0.17545820000000004</v>
      </c>
      <c r="BB71">
        <v>5.1223700000000011E-2</v>
      </c>
      <c r="BC71">
        <v>85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93.74116557203503</v>
      </c>
      <c r="DN71">
        <v>3.0775173721046847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0.12717414265382357</v>
      </c>
      <c r="L72">
        <v>0.34643419012703708</v>
      </c>
      <c r="M72">
        <v>0.12805819746031424</v>
      </c>
      <c r="N72">
        <v>0.14666791508106336</v>
      </c>
      <c r="O72">
        <v>0.16296656298774748</v>
      </c>
      <c r="P72">
        <v>0.2690694229939361</v>
      </c>
      <c r="Q72">
        <v>1.1607976533204471E-2</v>
      </c>
      <c r="R72">
        <v>6.4000863574968689E-2</v>
      </c>
      <c r="S72">
        <v>1.8251306680918639E-2</v>
      </c>
      <c r="T72">
        <v>8.1000000000000016E-2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0.23544474454548978</v>
      </c>
      <c r="AC72">
        <v>0.1510784477846637</v>
      </c>
      <c r="AD72">
        <v>0.13702509904771909</v>
      </c>
      <c r="AE72">
        <v>0.25506527265105428</v>
      </c>
      <c r="AF72">
        <v>3.7135733514970695E-2</v>
      </c>
      <c r="AG72">
        <v>1.8717810670499404</v>
      </c>
      <c r="AH72">
        <v>3.3123658103999998</v>
      </c>
      <c r="AI72">
        <v>7.9434842965766694E-2</v>
      </c>
      <c r="AJ72">
        <v>0</v>
      </c>
      <c r="AK72">
        <v>3.3390165870821478</v>
      </c>
      <c r="AL72">
        <v>0</v>
      </c>
      <c r="AM72">
        <v>2.6213497332467511E-2</v>
      </c>
      <c r="AN72">
        <v>3.6416847118331524E-3</v>
      </c>
      <c r="AO72">
        <v>0</v>
      </c>
      <c r="AP72">
        <v>0</v>
      </c>
      <c r="AQ72">
        <v>0.10791207849156238</v>
      </c>
      <c r="AR72">
        <v>0</v>
      </c>
      <c r="AS72">
        <v>0.15886968093801759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0.2184458</v>
      </c>
      <c r="AZ72">
        <v>0.24291190000000004</v>
      </c>
      <c r="BA72">
        <v>0.17545820000000004</v>
      </c>
      <c r="BB72">
        <v>5.1223700000000011E-2</v>
      </c>
      <c r="BC72">
        <v>85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93.68265897241416</v>
      </c>
      <c r="DN72">
        <v>3.0755957521944857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0.11358587197174048</v>
      </c>
      <c r="L73">
        <v>0.32401972260918593</v>
      </c>
      <c r="M73">
        <v>0.12805819746031424</v>
      </c>
      <c r="N73">
        <v>0.14666791508106336</v>
      </c>
      <c r="O73">
        <v>0.16296656298774748</v>
      </c>
      <c r="P73">
        <v>0.2690694229939361</v>
      </c>
      <c r="Q73">
        <v>1.1556896946547938E-2</v>
      </c>
      <c r="R73">
        <v>6.4000863574968689E-2</v>
      </c>
      <c r="S73">
        <v>1.8251306680918639E-2</v>
      </c>
      <c r="T73">
        <v>8.1000000000000016E-2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0.23544474454548978</v>
      </c>
      <c r="AC73">
        <v>0.1510784477846637</v>
      </c>
      <c r="AD73">
        <v>0.13702509904771909</v>
      </c>
      <c r="AE73">
        <v>0.25506527265105428</v>
      </c>
      <c r="AF73">
        <v>3.7135733514970695E-2</v>
      </c>
      <c r="AG73">
        <v>1.8717810670499404</v>
      </c>
      <c r="AH73">
        <v>3.3123658103999998</v>
      </c>
      <c r="AI73">
        <v>8.6054409505705559E-2</v>
      </c>
      <c r="AJ73">
        <v>0</v>
      </c>
      <c r="AK73">
        <v>3.3390165870821478</v>
      </c>
      <c r="AL73">
        <v>0</v>
      </c>
      <c r="AM73">
        <v>2.6213497332467511E-2</v>
      </c>
      <c r="AN73">
        <v>3.6416847118331524E-3</v>
      </c>
      <c r="AO73">
        <v>0</v>
      </c>
      <c r="AP73">
        <v>0</v>
      </c>
      <c r="AQ73">
        <v>0.10791207849156238</v>
      </c>
      <c r="AR73">
        <v>0</v>
      </c>
      <c r="AS73">
        <v>0.15886968093801759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0.2184458</v>
      </c>
      <c r="AZ73">
        <v>0.24291190000000004</v>
      </c>
      <c r="BA73">
        <v>0.17545820000000004</v>
      </c>
      <c r="BB73">
        <v>7.259160000000002E-2</v>
      </c>
      <c r="BC73">
        <v>62.93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72.30414573238869</v>
      </c>
      <c r="DN73">
        <v>2.3760426409733038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0.10291345501584538</v>
      </c>
      <c r="L74">
        <v>0.31601970365586929</v>
      </c>
      <c r="M74">
        <v>0.12805819746031424</v>
      </c>
      <c r="N74">
        <v>0.14666791508106336</v>
      </c>
      <c r="O74">
        <v>0.16296656298774748</v>
      </c>
      <c r="P74">
        <v>0.2690694229939361</v>
      </c>
      <c r="Q74">
        <v>1.1558402276559779E-2</v>
      </c>
      <c r="R74">
        <v>6.4000863574968689E-2</v>
      </c>
      <c r="S74">
        <v>1.8251306680918639E-2</v>
      </c>
      <c r="T74">
        <v>8.1000000000000016E-2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0.23544474454548978</v>
      </c>
      <c r="AC74">
        <v>0.1510784477846637</v>
      </c>
      <c r="AD74">
        <v>0.13702509904771909</v>
      </c>
      <c r="AE74">
        <v>0.25506527265105428</v>
      </c>
      <c r="AF74">
        <v>3.7135733514970695E-2</v>
      </c>
      <c r="AG74">
        <v>1.8717810670499404</v>
      </c>
      <c r="AH74">
        <v>3.3123658103999998</v>
      </c>
      <c r="AI74">
        <v>8.6054409505705559E-2</v>
      </c>
      <c r="AJ74">
        <v>0</v>
      </c>
      <c r="AK74">
        <v>3.3390165870821478</v>
      </c>
      <c r="AL74">
        <v>0</v>
      </c>
      <c r="AM74">
        <v>2.6213497332467511E-2</v>
      </c>
      <c r="AN74">
        <v>3.6416847118331524E-3</v>
      </c>
      <c r="AO74">
        <v>0</v>
      </c>
      <c r="AP74">
        <v>0</v>
      </c>
      <c r="AQ74">
        <v>0.10791207849156238</v>
      </c>
      <c r="AR74">
        <v>0</v>
      </c>
      <c r="AS74">
        <v>0.15886968093801759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0.2184458</v>
      </c>
      <c r="AZ74">
        <v>0.24291190000000004</v>
      </c>
      <c r="BA74">
        <v>0.17545820000000004</v>
      </c>
      <c r="BB74">
        <v>7.3115700000000006E-2</v>
      </c>
      <c r="BC74">
        <v>48.41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58.226558737330954</v>
      </c>
      <c r="DN74">
        <v>1.9154828054518362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0.10291345501584538</v>
      </c>
      <c r="L75">
        <v>0.3527188897011741</v>
      </c>
      <c r="M75">
        <v>0.12805819746031424</v>
      </c>
      <c r="N75">
        <v>0.14666791508106336</v>
      </c>
      <c r="O75">
        <v>0.16296656298774748</v>
      </c>
      <c r="P75">
        <v>0.2690694229939361</v>
      </c>
      <c r="Q75">
        <v>1.1558402276559779E-2</v>
      </c>
      <c r="R75">
        <v>6.4000863574968689E-2</v>
      </c>
      <c r="S75">
        <v>1.8251306680918639E-2</v>
      </c>
      <c r="T75">
        <v>8.1000000000000016E-2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0.23544474454548978</v>
      </c>
      <c r="AC75">
        <v>0.1510784477846637</v>
      </c>
      <c r="AD75">
        <v>0.13702509904771909</v>
      </c>
      <c r="AE75">
        <v>0.25506527265105428</v>
      </c>
      <c r="AF75">
        <v>7.1650127224635082E-2</v>
      </c>
      <c r="AG75">
        <v>1.8717810670499404</v>
      </c>
      <c r="AH75">
        <v>3.3123658103999998</v>
      </c>
      <c r="AI75">
        <v>8.6054409505705559E-2</v>
      </c>
      <c r="AJ75">
        <v>0</v>
      </c>
      <c r="AK75">
        <v>3.3390165870821478</v>
      </c>
      <c r="AL75">
        <v>0</v>
      </c>
      <c r="AM75">
        <v>2.6213497332467511E-2</v>
      </c>
      <c r="AN75">
        <v>3.707893937369955E-3</v>
      </c>
      <c r="AO75">
        <v>0</v>
      </c>
      <c r="AP75">
        <v>0</v>
      </c>
      <c r="AQ75">
        <v>0.10791207849156238</v>
      </c>
      <c r="AR75">
        <v>0</v>
      </c>
      <c r="AS75">
        <v>0.15886968093801759</v>
      </c>
      <c r="AT75">
        <v>0</v>
      </c>
      <c r="AU75">
        <v>0</v>
      </c>
      <c r="AV75">
        <v>0</v>
      </c>
      <c r="AW75">
        <v>0</v>
      </c>
      <c r="AX75">
        <v>6.8581459314306759E-2</v>
      </c>
      <c r="AY75">
        <v>0.2184458</v>
      </c>
      <c r="AZ75">
        <v>0.19629250000000001</v>
      </c>
      <c r="BA75">
        <v>0.17545820000000004</v>
      </c>
      <c r="BB75">
        <v>7.3115700000000006E-2</v>
      </c>
      <c r="BC75">
        <v>68.790000000000006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78.046832813760432</v>
      </c>
      <c r="DN75">
        <v>2.5684505773171833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0.10291345501584538</v>
      </c>
      <c r="L76">
        <v>0.41037668395931182</v>
      </c>
      <c r="M76">
        <v>0.12805819746031424</v>
      </c>
      <c r="N76">
        <v>0.14666791508106336</v>
      </c>
      <c r="O76">
        <v>0.16296656298774748</v>
      </c>
      <c r="P76">
        <v>0.2690694229939361</v>
      </c>
      <c r="Q76">
        <v>1.1558402276559779E-2</v>
      </c>
      <c r="R76">
        <v>6.4000863574968689E-2</v>
      </c>
      <c r="S76">
        <v>1.8251306680918639E-2</v>
      </c>
      <c r="T76">
        <v>8.1000000000000016E-2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0.23544474454548978</v>
      </c>
      <c r="AC76">
        <v>0.1510784477846637</v>
      </c>
      <c r="AD76">
        <v>0.13702509904771909</v>
      </c>
      <c r="AE76">
        <v>0.25506527265105428</v>
      </c>
      <c r="AF76">
        <v>7.1650127224635082E-2</v>
      </c>
      <c r="AG76">
        <v>1.8717810670499404</v>
      </c>
      <c r="AH76">
        <v>3.3123658103999998</v>
      </c>
      <c r="AI76">
        <v>8.6054409505705559E-2</v>
      </c>
      <c r="AJ76">
        <v>0</v>
      </c>
      <c r="AK76">
        <v>3.3390165870821478</v>
      </c>
      <c r="AL76">
        <v>0</v>
      </c>
      <c r="AM76">
        <v>2.6213497332467511E-2</v>
      </c>
      <c r="AN76">
        <v>3.707893937369955E-3</v>
      </c>
      <c r="AO76">
        <v>0</v>
      </c>
      <c r="AP76">
        <v>0</v>
      </c>
      <c r="AQ76">
        <v>0.10791207849156238</v>
      </c>
      <c r="AR76">
        <v>0</v>
      </c>
      <c r="AS76">
        <v>0.15886968093801759</v>
      </c>
      <c r="AT76">
        <v>0</v>
      </c>
      <c r="AU76">
        <v>0</v>
      </c>
      <c r="AV76">
        <v>0</v>
      </c>
      <c r="AW76">
        <v>0</v>
      </c>
      <c r="AX76">
        <v>6.8581459314306759E-2</v>
      </c>
      <c r="AY76">
        <v>0.2184458</v>
      </c>
      <c r="AZ76">
        <v>0.19629250000000001</v>
      </c>
      <c r="BA76">
        <v>0.17545820000000004</v>
      </c>
      <c r="BB76">
        <v>7.307530000000001E-2</v>
      </c>
      <c r="BC76">
        <v>34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44.422619190161171</v>
      </c>
      <c r="DN76">
        <v>1.4602815951745782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0.11937032196183565</v>
      </c>
      <c r="L77">
        <v>0.47415600623383625</v>
      </c>
      <c r="M77">
        <v>0.12805819746031424</v>
      </c>
      <c r="N77">
        <v>0.14666791508106336</v>
      </c>
      <c r="O77">
        <v>0.16296656298774748</v>
      </c>
      <c r="P77">
        <v>0.2690694229939361</v>
      </c>
      <c r="Q77">
        <v>1.9900080191761781E-2</v>
      </c>
      <c r="R77">
        <v>6.4000863574968689E-2</v>
      </c>
      <c r="S77">
        <v>3.2680431622744754E-2</v>
      </c>
      <c r="T77">
        <v>8.1000000000000016E-2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0.23544474454548978</v>
      </c>
      <c r="AC77">
        <v>0.1510784477846637</v>
      </c>
      <c r="AD77">
        <v>0.13734283652949619</v>
      </c>
      <c r="AE77">
        <v>0.25506527265105428</v>
      </c>
      <c r="AF77">
        <v>7.1650127224635082E-2</v>
      </c>
      <c r="AG77">
        <v>1.8717810670499404</v>
      </c>
      <c r="AH77">
        <v>3.3123658103999998</v>
      </c>
      <c r="AI77">
        <v>8.6054409505705559E-2</v>
      </c>
      <c r="AJ77">
        <v>0</v>
      </c>
      <c r="AK77">
        <v>3.3390165870821478</v>
      </c>
      <c r="AL77">
        <v>0</v>
      </c>
      <c r="AM77">
        <v>2.6213497332467511E-2</v>
      </c>
      <c r="AN77">
        <v>3.707893937369955E-3</v>
      </c>
      <c r="AO77">
        <v>0</v>
      </c>
      <c r="AP77">
        <v>0</v>
      </c>
      <c r="AQ77">
        <v>0.10791207849156238</v>
      </c>
      <c r="AR77">
        <v>0</v>
      </c>
      <c r="AS77">
        <v>0.15886968093801759</v>
      </c>
      <c r="AT77">
        <v>0</v>
      </c>
      <c r="AU77">
        <v>0</v>
      </c>
      <c r="AV77">
        <v>0</v>
      </c>
      <c r="AW77">
        <v>0</v>
      </c>
      <c r="AX77">
        <v>6.8581459314306759E-2</v>
      </c>
      <c r="AY77">
        <v>0.2184458</v>
      </c>
      <c r="AZ77">
        <v>0.24291190000000004</v>
      </c>
      <c r="BA77">
        <v>0.17545820000000004</v>
      </c>
      <c r="BB77">
        <v>7.0806000000000022E-2</v>
      </c>
      <c r="BC77">
        <v>24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34.885675777641097</v>
      </c>
      <c r="DN77">
        <v>1.1448998372539629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0.12264513175991816</v>
      </c>
      <c r="L78">
        <v>0.47415600623383625</v>
      </c>
      <c r="M78">
        <v>0.12805819746031424</v>
      </c>
      <c r="N78">
        <v>0.14666791508106336</v>
      </c>
      <c r="O78">
        <v>0.16296656298774748</v>
      </c>
      <c r="P78">
        <v>0.2690694229939361</v>
      </c>
      <c r="Q78">
        <v>1.9900080191761781E-2</v>
      </c>
      <c r="R78">
        <v>6.4000863574968689E-2</v>
      </c>
      <c r="S78">
        <v>3.2680431622744754E-2</v>
      </c>
      <c r="T78">
        <v>8.1000000000000016E-2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0.23544474454548978</v>
      </c>
      <c r="AC78">
        <v>0.1510784477846637</v>
      </c>
      <c r="AD78">
        <v>0.18312378522060008</v>
      </c>
      <c r="AE78">
        <v>0.25506527265105428</v>
      </c>
      <c r="AF78">
        <v>7.252390574542357E-2</v>
      </c>
      <c r="AG78">
        <v>1.8717810670499404</v>
      </c>
      <c r="AH78">
        <v>3.3123658103999998</v>
      </c>
      <c r="AI78">
        <v>9.9293552471472257E-2</v>
      </c>
      <c r="AJ78">
        <v>0</v>
      </c>
      <c r="AK78">
        <v>3.3390165870821478</v>
      </c>
      <c r="AL78">
        <v>0</v>
      </c>
      <c r="AM78">
        <v>5.2426994664935021E-2</v>
      </c>
      <c r="AN78">
        <v>3.707893937369955E-3</v>
      </c>
      <c r="AO78">
        <v>0</v>
      </c>
      <c r="AP78">
        <v>0</v>
      </c>
      <c r="AQ78">
        <v>0.16732925604797527</v>
      </c>
      <c r="AR78">
        <v>0</v>
      </c>
      <c r="AS78">
        <v>0.15886968093801759</v>
      </c>
      <c r="AT78">
        <v>0</v>
      </c>
      <c r="AU78">
        <v>0</v>
      </c>
      <c r="AV78">
        <v>0</v>
      </c>
      <c r="AW78">
        <v>0</v>
      </c>
      <c r="AX78">
        <v>6.8581459314306759E-2</v>
      </c>
      <c r="AY78">
        <v>0.2184458</v>
      </c>
      <c r="AZ78">
        <v>0.24291190000000004</v>
      </c>
      <c r="BA78">
        <v>0.17545820000000004</v>
      </c>
      <c r="BB78">
        <v>1.4400000000000003E-2</v>
      </c>
      <c r="BC78">
        <v>24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34.976987812852165</v>
      </c>
      <c r="DN78">
        <v>1.1459811569075267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0.13331754871581328</v>
      </c>
      <c r="L79">
        <v>0.47415600623383625</v>
      </c>
      <c r="M79">
        <v>0.12805819746031424</v>
      </c>
      <c r="N79">
        <v>0.14666791508106336</v>
      </c>
      <c r="O79">
        <v>0.16296656298774748</v>
      </c>
      <c r="P79">
        <v>0.2690694229939361</v>
      </c>
      <c r="Q79">
        <v>1.9900080191761781E-2</v>
      </c>
      <c r="R79">
        <v>6.4000863574968689E-2</v>
      </c>
      <c r="S79">
        <v>3.2680431622744754E-2</v>
      </c>
      <c r="T79">
        <v>8.1000000000000016E-2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0.24624788112479248</v>
      </c>
      <c r="AC79">
        <v>0.15886968098829374</v>
      </c>
      <c r="AD79">
        <v>0.18312378522060008</v>
      </c>
      <c r="AE79">
        <v>0.25506527265105428</v>
      </c>
      <c r="AF79">
        <v>7.427146702994139E-2</v>
      </c>
      <c r="AG79">
        <v>1.8717810670499404</v>
      </c>
      <c r="AH79">
        <v>3.3503093244</v>
      </c>
      <c r="AI79">
        <v>0.3400870269201583</v>
      </c>
      <c r="AJ79">
        <v>0</v>
      </c>
      <c r="AK79">
        <v>3.3390165870821478</v>
      </c>
      <c r="AL79">
        <v>0</v>
      </c>
      <c r="AM79">
        <v>7.8481625613950917E-2</v>
      </c>
      <c r="AN79">
        <v>3.707893937369955E-3</v>
      </c>
      <c r="AO79">
        <v>0</v>
      </c>
      <c r="AP79">
        <v>0</v>
      </c>
      <c r="AQ79">
        <v>0.22368818603375057</v>
      </c>
      <c r="AR79">
        <v>0</v>
      </c>
      <c r="AS79">
        <v>0.15886968093801759</v>
      </c>
      <c r="AT79">
        <v>0</v>
      </c>
      <c r="AU79">
        <v>0</v>
      </c>
      <c r="AV79">
        <v>0</v>
      </c>
      <c r="AW79">
        <v>0</v>
      </c>
      <c r="AX79">
        <v>0.15430828492942772</v>
      </c>
      <c r="AY79">
        <v>0.22374149999999998</v>
      </c>
      <c r="AZ79">
        <v>0.24291190000000004</v>
      </c>
      <c r="BA79">
        <v>0.18130680000000005</v>
      </c>
      <c r="BB79">
        <v>0.14417500000000003</v>
      </c>
      <c r="BC79">
        <v>35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46.221845236896719</v>
      </c>
      <c r="DN79">
        <v>1.5199347558849143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0.14690560893783394</v>
      </c>
      <c r="L80">
        <v>0.47415600623383625</v>
      </c>
      <c r="M80">
        <v>0.12805819746031424</v>
      </c>
      <c r="N80">
        <v>0.14666791508106336</v>
      </c>
      <c r="O80">
        <v>0.16296656298774748</v>
      </c>
      <c r="P80">
        <v>0.2690694229939361</v>
      </c>
      <c r="Q80">
        <v>1.9900080191761781E-2</v>
      </c>
      <c r="R80">
        <v>6.4000863574968689E-2</v>
      </c>
      <c r="S80">
        <v>3.2680431622744754E-2</v>
      </c>
      <c r="T80">
        <v>8.1000000000000016E-2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0.24624788112479248</v>
      </c>
      <c r="AC80">
        <v>0.15886968098829374</v>
      </c>
      <c r="AD80">
        <v>0.18312378522060008</v>
      </c>
      <c r="AE80">
        <v>0.25506527265105428</v>
      </c>
      <c r="AF80">
        <v>7.427146702994139E-2</v>
      </c>
      <c r="AG80">
        <v>1.8717810670499404</v>
      </c>
      <c r="AH80">
        <v>3.3503093244</v>
      </c>
      <c r="AI80">
        <v>0.3400870269201583</v>
      </c>
      <c r="AJ80">
        <v>0</v>
      </c>
      <c r="AK80">
        <v>3.3390165870821478</v>
      </c>
      <c r="AL80">
        <v>0</v>
      </c>
      <c r="AM80">
        <v>7.8481625613950917E-2</v>
      </c>
      <c r="AN80">
        <v>3.707893937369955E-3</v>
      </c>
      <c r="AO80">
        <v>0</v>
      </c>
      <c r="AP80">
        <v>0</v>
      </c>
      <c r="AQ80">
        <v>0.22368818603375057</v>
      </c>
      <c r="AR80">
        <v>0</v>
      </c>
      <c r="AS80">
        <v>0.15886968093801759</v>
      </c>
      <c r="AT80">
        <v>0</v>
      </c>
      <c r="AU80">
        <v>0</v>
      </c>
      <c r="AV80">
        <v>0</v>
      </c>
      <c r="AW80">
        <v>0</v>
      </c>
      <c r="AX80">
        <v>0.15430828492942772</v>
      </c>
      <c r="AY80">
        <v>0.22374149999999998</v>
      </c>
      <c r="AZ80">
        <v>0.24291190000000004</v>
      </c>
      <c r="BA80">
        <v>0.18130680000000005</v>
      </c>
      <c r="BB80">
        <v>0.14417500000000003</v>
      </c>
      <c r="BC80">
        <v>30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41.39500119678344</v>
      </c>
      <c r="DN80">
        <v>1.3603668562202091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0.13604737517066479</v>
      </c>
      <c r="L81">
        <v>0.47415600623383625</v>
      </c>
      <c r="M81">
        <v>0.12805819746031424</v>
      </c>
      <c r="N81">
        <v>0.14666791508106336</v>
      </c>
      <c r="O81">
        <v>0.16296656298774748</v>
      </c>
      <c r="P81">
        <v>0.2690694229939361</v>
      </c>
      <c r="Q81">
        <v>1.9900080191761781E-2</v>
      </c>
      <c r="R81">
        <v>5.9102539388125354E-2</v>
      </c>
      <c r="S81">
        <v>3.2680431622744754E-2</v>
      </c>
      <c r="T81">
        <v>8.1000000000000016E-2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0.24624788112479248</v>
      </c>
      <c r="AC81">
        <v>0.15886968098829374</v>
      </c>
      <c r="AD81">
        <v>0.18312378522060008</v>
      </c>
      <c r="AE81">
        <v>0.25506527265105428</v>
      </c>
      <c r="AF81">
        <v>7.427146702994139E-2</v>
      </c>
      <c r="AG81">
        <v>1.8717810670499404</v>
      </c>
      <c r="AH81">
        <v>3.3503093244</v>
      </c>
      <c r="AI81">
        <v>0.3400870269201583</v>
      </c>
      <c r="AJ81">
        <v>0</v>
      </c>
      <c r="AK81">
        <v>3.3390165870821478</v>
      </c>
      <c r="AL81">
        <v>0</v>
      </c>
      <c r="AM81">
        <v>7.8481625613950917E-2</v>
      </c>
      <c r="AN81">
        <v>3.707893937369955E-3</v>
      </c>
      <c r="AO81">
        <v>0</v>
      </c>
      <c r="AP81">
        <v>0</v>
      </c>
      <c r="AQ81">
        <v>0.22368818603375057</v>
      </c>
      <c r="AR81">
        <v>0</v>
      </c>
      <c r="AS81">
        <v>0.15886968093801759</v>
      </c>
      <c r="AT81">
        <v>0</v>
      </c>
      <c r="AU81">
        <v>0</v>
      </c>
      <c r="AV81">
        <v>0</v>
      </c>
      <c r="AW81">
        <v>3.7694102466848519E-4</v>
      </c>
      <c r="AX81">
        <v>4.8135036107669497E-2</v>
      </c>
      <c r="AY81">
        <v>0.22374149999999998</v>
      </c>
      <c r="AZ81">
        <v>0.24291190000000004</v>
      </c>
      <c r="BA81">
        <v>0.18130680000000005</v>
      </c>
      <c r="BB81">
        <v>0.14417500000000003</v>
      </c>
      <c r="BC81">
        <v>25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36.427317849827432</v>
      </c>
      <c r="DN81">
        <v>1.2064973374251182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0.13302452683587224</v>
      </c>
      <c r="L82">
        <v>0.47415600623383625</v>
      </c>
      <c r="M82">
        <v>0.12805819746031424</v>
      </c>
      <c r="N82">
        <v>0.14666791508106336</v>
      </c>
      <c r="O82">
        <v>0.16296656298774748</v>
      </c>
      <c r="P82">
        <v>0.2690694229939361</v>
      </c>
      <c r="Q82">
        <v>1.9900080191761781E-2</v>
      </c>
      <c r="R82">
        <v>5.2149300000000016E-2</v>
      </c>
      <c r="S82">
        <v>3.2680431622744754E-2</v>
      </c>
      <c r="T82">
        <v>8.1000000000000016E-2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0.24624788112479248</v>
      </c>
      <c r="AC82">
        <v>0.15886968098829374</v>
      </c>
      <c r="AD82">
        <v>0.18312378522060008</v>
      </c>
      <c r="AE82">
        <v>0.25506527265105428</v>
      </c>
      <c r="AF82">
        <v>7.427146702994139E-2</v>
      </c>
      <c r="AG82">
        <v>1.8717810670499404</v>
      </c>
      <c r="AH82">
        <v>3.3503093244</v>
      </c>
      <c r="AI82">
        <v>0.3400870269201583</v>
      </c>
      <c r="AJ82">
        <v>0</v>
      </c>
      <c r="AK82">
        <v>3.3390165870821478</v>
      </c>
      <c r="AL82">
        <v>0</v>
      </c>
      <c r="AM82">
        <v>7.8481625613950917E-2</v>
      </c>
      <c r="AN82">
        <v>3.707893937369955E-3</v>
      </c>
      <c r="AO82">
        <v>0</v>
      </c>
      <c r="AP82">
        <v>0</v>
      </c>
      <c r="AQ82">
        <v>0.22368818603375057</v>
      </c>
      <c r="AR82">
        <v>0</v>
      </c>
      <c r="AS82">
        <v>0.15886968093801759</v>
      </c>
      <c r="AT82">
        <v>0</v>
      </c>
      <c r="AU82">
        <v>0</v>
      </c>
      <c r="AV82">
        <v>0</v>
      </c>
      <c r="AW82">
        <v>3.7694102466848519E-4</v>
      </c>
      <c r="AX82">
        <v>9.0866501097757737E-4</v>
      </c>
      <c r="AY82">
        <v>0.22374149999999998</v>
      </c>
      <c r="AZ82">
        <v>0.24291190000000004</v>
      </c>
      <c r="BA82">
        <v>0.18130680000000005</v>
      </c>
      <c r="BB82">
        <v>0.14417500000000003</v>
      </c>
      <c r="BC82">
        <v>52.53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63.031936264476784</v>
      </c>
      <c r="DN82">
        <v>2.0746764639561484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0.13302452683587224</v>
      </c>
      <c r="L83">
        <v>0.47415600623383625</v>
      </c>
      <c r="M83">
        <v>0.12805819746031424</v>
      </c>
      <c r="N83">
        <v>0.14666791508106336</v>
      </c>
      <c r="O83">
        <v>0.16296656298774748</v>
      </c>
      <c r="P83">
        <v>0.2690694229939361</v>
      </c>
      <c r="Q83">
        <v>1.9900080191761781E-2</v>
      </c>
      <c r="R83">
        <v>5.2149300000000016E-2</v>
      </c>
      <c r="S83">
        <v>3.2680431622744754E-2</v>
      </c>
      <c r="T83">
        <v>8.1000000000000016E-2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0.24624788112479248</v>
      </c>
      <c r="AC83">
        <v>0.15886968098829374</v>
      </c>
      <c r="AD83">
        <v>0.18312378522060008</v>
      </c>
      <c r="AE83">
        <v>0.25506527265105428</v>
      </c>
      <c r="AF83">
        <v>7.427146702994139E-2</v>
      </c>
      <c r="AG83">
        <v>1.8717810670499404</v>
      </c>
      <c r="AH83">
        <v>3.3503093244</v>
      </c>
      <c r="AI83">
        <v>0.3400870269201583</v>
      </c>
      <c r="AJ83">
        <v>0</v>
      </c>
      <c r="AK83">
        <v>3.3390165870821478</v>
      </c>
      <c r="AL83">
        <v>0</v>
      </c>
      <c r="AM83">
        <v>7.8481625613950917E-2</v>
      </c>
      <c r="AN83">
        <v>3.7741098537486073E-3</v>
      </c>
      <c r="AO83">
        <v>0</v>
      </c>
      <c r="AP83">
        <v>0</v>
      </c>
      <c r="AQ83">
        <v>0.22368818603375057</v>
      </c>
      <c r="AR83">
        <v>0</v>
      </c>
      <c r="AS83">
        <v>0.15886968093801759</v>
      </c>
      <c r="AT83">
        <v>0</v>
      </c>
      <c r="AU83">
        <v>0</v>
      </c>
      <c r="AV83">
        <v>0</v>
      </c>
      <c r="AW83">
        <v>3.7694102466848519E-4</v>
      </c>
      <c r="AX83">
        <v>9.0866501097757737E-4</v>
      </c>
      <c r="AY83">
        <v>0.22374149999999998</v>
      </c>
      <c r="AZ83">
        <v>0.24291190000000004</v>
      </c>
      <c r="BA83">
        <v>0.18130680000000005</v>
      </c>
      <c r="BB83">
        <v>0.14417500000000003</v>
      </c>
      <c r="BC83">
        <v>55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65.422000356582458</v>
      </c>
      <c r="DN83">
        <v>2.1546785877668735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0.13302452683587224</v>
      </c>
      <c r="L84">
        <v>0.47415600623383625</v>
      </c>
      <c r="M84">
        <v>0.12805819746031424</v>
      </c>
      <c r="N84">
        <v>0.14666791508106336</v>
      </c>
      <c r="O84">
        <v>0.16296656298774748</v>
      </c>
      <c r="P84">
        <v>0.2690694229939361</v>
      </c>
      <c r="Q84">
        <v>1.9900080191761781E-2</v>
      </c>
      <c r="R84">
        <v>5.2149300000000016E-2</v>
      </c>
      <c r="S84">
        <v>3.2680431622744754E-2</v>
      </c>
      <c r="T84">
        <v>8.1000000000000016E-2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0.24624788112479248</v>
      </c>
      <c r="AC84">
        <v>0.15886968098829374</v>
      </c>
      <c r="AD84">
        <v>0.18312378522060008</v>
      </c>
      <c r="AE84">
        <v>0.25506527265105428</v>
      </c>
      <c r="AF84">
        <v>7.427146702994139E-2</v>
      </c>
      <c r="AG84">
        <v>1.8717810670499404</v>
      </c>
      <c r="AH84">
        <v>3.3503093244</v>
      </c>
      <c r="AI84">
        <v>0.3400870269201583</v>
      </c>
      <c r="AJ84">
        <v>0</v>
      </c>
      <c r="AK84">
        <v>3.3390165870821478</v>
      </c>
      <c r="AL84">
        <v>0</v>
      </c>
      <c r="AM84">
        <v>7.8481625613950917E-2</v>
      </c>
      <c r="AN84">
        <v>3.7741098537486073E-3</v>
      </c>
      <c r="AO84">
        <v>0</v>
      </c>
      <c r="AP84">
        <v>0</v>
      </c>
      <c r="AQ84">
        <v>0.22368818603375057</v>
      </c>
      <c r="AR84">
        <v>0</v>
      </c>
      <c r="AS84">
        <v>0.15886968093801759</v>
      </c>
      <c r="AT84">
        <v>0</v>
      </c>
      <c r="AU84">
        <v>0</v>
      </c>
      <c r="AV84">
        <v>0</v>
      </c>
      <c r="AW84">
        <v>3.7694102466848519E-4</v>
      </c>
      <c r="AX84">
        <v>9.0866501097757737E-4</v>
      </c>
      <c r="AY84">
        <v>0.22374149999999998</v>
      </c>
      <c r="AZ84">
        <v>0.24291190000000004</v>
      </c>
      <c r="BA84">
        <v>0.18130680000000005</v>
      </c>
      <c r="BB84">
        <v>0.14417500000000003</v>
      </c>
      <c r="BC84">
        <v>51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61.552000356582447</v>
      </c>
      <c r="DN84">
        <v>2.0246785877668709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0.11886421460495319</v>
      </c>
      <c r="L85">
        <v>0.47415600623383625</v>
      </c>
      <c r="M85">
        <v>0.12805819746031424</v>
      </c>
      <c r="N85">
        <v>0.14666791508106336</v>
      </c>
      <c r="O85">
        <v>0.16296656298774748</v>
      </c>
      <c r="P85">
        <v>0.2690694229939361</v>
      </c>
      <c r="Q85">
        <v>1.9900080191761781E-2</v>
      </c>
      <c r="R85">
        <v>5.2146863209246948E-2</v>
      </c>
      <c r="S85">
        <v>3.2680431622744754E-2</v>
      </c>
      <c r="T85">
        <v>8.1000000000000016E-2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0.24624788112479248</v>
      </c>
      <c r="AC85">
        <v>0.15886968098829374</v>
      </c>
      <c r="AD85">
        <v>0.18312378522060008</v>
      </c>
      <c r="AE85">
        <v>0.25506527265105428</v>
      </c>
      <c r="AF85">
        <v>7.427146702994139E-2</v>
      </c>
      <c r="AG85">
        <v>1.8717810670499404</v>
      </c>
      <c r="AH85">
        <v>3.3503093244</v>
      </c>
      <c r="AI85">
        <v>5.2956557034233326E-2</v>
      </c>
      <c r="AJ85">
        <v>0</v>
      </c>
      <c r="AK85">
        <v>3.3390165870821478</v>
      </c>
      <c r="AL85">
        <v>0</v>
      </c>
      <c r="AM85">
        <v>7.8481625613950917E-2</v>
      </c>
      <c r="AN85">
        <v>3.7741098537486073E-3</v>
      </c>
      <c r="AO85">
        <v>0</v>
      </c>
      <c r="AP85">
        <v>0</v>
      </c>
      <c r="AQ85">
        <v>0.22368818603375057</v>
      </c>
      <c r="AR85">
        <v>0</v>
      </c>
      <c r="AS85">
        <v>0.15886968093801759</v>
      </c>
      <c r="AT85">
        <v>0</v>
      </c>
      <c r="AU85">
        <v>0</v>
      </c>
      <c r="AV85">
        <v>0</v>
      </c>
      <c r="AW85">
        <v>3.7694102466848519E-4</v>
      </c>
      <c r="AX85">
        <v>9.0866501097757737E-4</v>
      </c>
      <c r="AY85">
        <v>0.22374149999999998</v>
      </c>
      <c r="AZ85">
        <v>0.24291190000000004</v>
      </c>
      <c r="BA85">
        <v>0.18130680000000005</v>
      </c>
      <c r="BB85">
        <v>0.14417500000000003</v>
      </c>
      <c r="BC85">
        <v>80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89.340288262644634</v>
      </c>
      <c r="DN85">
        <v>2.9350974627970907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0.11886421460495319</v>
      </c>
      <c r="L86">
        <v>0.47415600623383625</v>
      </c>
      <c r="M86">
        <v>0.12805819746031424</v>
      </c>
      <c r="N86">
        <v>0.14666791508106336</v>
      </c>
      <c r="O86">
        <v>0.16296656298774748</v>
      </c>
      <c r="P86">
        <v>0.2690694229939361</v>
      </c>
      <c r="Q86">
        <v>1.9900080191761781E-2</v>
      </c>
      <c r="R86">
        <v>5.2146863209246948E-2</v>
      </c>
      <c r="S86">
        <v>3.2680431622744754E-2</v>
      </c>
      <c r="T86">
        <v>8.1000000000000016E-2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0.18312378522060008</v>
      </c>
      <c r="AE86">
        <v>0.25506527265105428</v>
      </c>
      <c r="AF86">
        <v>7.427146702994139E-2</v>
      </c>
      <c r="AG86">
        <v>1.8717810670499404</v>
      </c>
      <c r="AH86">
        <v>3.3123658103999998</v>
      </c>
      <c r="AI86">
        <v>1.6548928707208366E-2</v>
      </c>
      <c r="AJ86">
        <v>0</v>
      </c>
      <c r="AK86">
        <v>3.3390165870821478</v>
      </c>
      <c r="AL86">
        <v>0</v>
      </c>
      <c r="AM86">
        <v>7.8481625613950917E-2</v>
      </c>
      <c r="AN86">
        <v>3.7741098537486073E-3</v>
      </c>
      <c r="AO86">
        <v>0</v>
      </c>
      <c r="AP86">
        <v>0</v>
      </c>
      <c r="AQ86">
        <v>0.22368818603375057</v>
      </c>
      <c r="AR86">
        <v>0</v>
      </c>
      <c r="AS86">
        <v>0.15886968093801759</v>
      </c>
      <c r="AT86">
        <v>0</v>
      </c>
      <c r="AU86">
        <v>0</v>
      </c>
      <c r="AV86">
        <v>0</v>
      </c>
      <c r="AW86">
        <v>3.7694102466848519E-4</v>
      </c>
      <c r="AX86">
        <v>9.0866501097757737E-4</v>
      </c>
      <c r="AY86">
        <v>0.2184458</v>
      </c>
      <c r="AZ86">
        <v>0.24291190000000004</v>
      </c>
      <c r="BA86">
        <v>0.17545820000000004</v>
      </c>
      <c r="BB86">
        <v>0.14417500000000003</v>
      </c>
      <c r="BC86">
        <v>80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89.239508514731781</v>
      </c>
      <c r="DN86">
        <v>2.9317873985999738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0.12586250837304921</v>
      </c>
      <c r="L87">
        <v>0.47415600623383625</v>
      </c>
      <c r="M87">
        <v>0.12805819746031424</v>
      </c>
      <c r="N87">
        <v>0.14666791508106336</v>
      </c>
      <c r="O87">
        <v>0.16296656298774748</v>
      </c>
      <c r="P87">
        <v>0.2690694229939361</v>
      </c>
      <c r="Q87">
        <v>1.9900080191761781E-2</v>
      </c>
      <c r="R87">
        <v>5.2146863209246948E-2</v>
      </c>
      <c r="S87">
        <v>3.2680431622744754E-2</v>
      </c>
      <c r="T87">
        <v>8.1000000000000016E-2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0.18312378522060008</v>
      </c>
      <c r="AE87">
        <v>0.25506527265105428</v>
      </c>
      <c r="AF87">
        <v>7.427146702994139E-2</v>
      </c>
      <c r="AG87">
        <v>1.8717810670499404</v>
      </c>
      <c r="AH87">
        <v>3.3123658103999998</v>
      </c>
      <c r="AI87">
        <v>1.6548928707208366E-2</v>
      </c>
      <c r="AJ87">
        <v>0</v>
      </c>
      <c r="AK87">
        <v>3.3390165870821478</v>
      </c>
      <c r="AL87">
        <v>0</v>
      </c>
      <c r="AM87">
        <v>7.8481625613950917E-2</v>
      </c>
      <c r="AN87">
        <v>3.7741098537486073E-3</v>
      </c>
      <c r="AO87">
        <v>0</v>
      </c>
      <c r="AP87">
        <v>0</v>
      </c>
      <c r="AQ87">
        <v>0.22368818603375057</v>
      </c>
      <c r="AR87">
        <v>0</v>
      </c>
      <c r="AS87">
        <v>0.15886968093801759</v>
      </c>
      <c r="AT87">
        <v>0</v>
      </c>
      <c r="AU87">
        <v>0</v>
      </c>
      <c r="AV87">
        <v>0</v>
      </c>
      <c r="AW87">
        <v>3.7694102466848519E-4</v>
      </c>
      <c r="AX87">
        <v>9.0866501097757737E-4</v>
      </c>
      <c r="AY87">
        <v>0.2184458</v>
      </c>
      <c r="AZ87">
        <v>0.24291190000000004</v>
      </c>
      <c r="BA87">
        <v>0.17545820000000004</v>
      </c>
      <c r="BB87">
        <v>0.14417500000000003</v>
      </c>
      <c r="BC87">
        <v>88.16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97.146284262565672</v>
      </c>
      <c r="DN87">
        <v>3.1920099445341927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0.13274550716697733</v>
      </c>
      <c r="L88">
        <v>0.47415600623383625</v>
      </c>
      <c r="M88">
        <v>0.12805819746031424</v>
      </c>
      <c r="N88">
        <v>0.14666791508106336</v>
      </c>
      <c r="O88">
        <v>0.16296656298774748</v>
      </c>
      <c r="P88">
        <v>0.2690694229939361</v>
      </c>
      <c r="Q88">
        <v>1.9900080191761781E-2</v>
      </c>
      <c r="R88">
        <v>5.2146863209246948E-2</v>
      </c>
      <c r="S88">
        <v>3.2680431622744754E-2</v>
      </c>
      <c r="T88">
        <v>8.1000000000000016E-2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0.18312378522060008</v>
      </c>
      <c r="AE88">
        <v>0.25506527265105428</v>
      </c>
      <c r="AF88">
        <v>7.427146702994139E-2</v>
      </c>
      <c r="AG88">
        <v>1.8717810670499404</v>
      </c>
      <c r="AH88">
        <v>3.3123658103999998</v>
      </c>
      <c r="AI88">
        <v>1.6548928707208366E-2</v>
      </c>
      <c r="AJ88">
        <v>0</v>
      </c>
      <c r="AK88">
        <v>3.3390165870821478</v>
      </c>
      <c r="AL88">
        <v>0</v>
      </c>
      <c r="AM88">
        <v>7.8481625613950917E-2</v>
      </c>
      <c r="AN88">
        <v>3.7741098537486073E-3</v>
      </c>
      <c r="AO88">
        <v>0</v>
      </c>
      <c r="AP88">
        <v>0</v>
      </c>
      <c r="AQ88">
        <v>0.22368818603375057</v>
      </c>
      <c r="AR88">
        <v>0</v>
      </c>
      <c r="AS88">
        <v>0.15886968093801759</v>
      </c>
      <c r="AT88">
        <v>0</v>
      </c>
      <c r="AU88">
        <v>0</v>
      </c>
      <c r="AV88">
        <v>0</v>
      </c>
      <c r="AW88">
        <v>3.7694102466848519E-4</v>
      </c>
      <c r="AX88">
        <v>9.0866501097757737E-4</v>
      </c>
      <c r="AY88">
        <v>0.2184458</v>
      </c>
      <c r="AZ88">
        <v>0.24291190000000004</v>
      </c>
      <c r="BA88">
        <v>0.17545820000000004</v>
      </c>
      <c r="BB88">
        <v>0.14417500000000003</v>
      </c>
      <c r="BC88">
        <v>100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108.61294838204094</v>
      </c>
      <c r="DN88">
        <v>3.5722288238528606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0.13274550716697733</v>
      </c>
      <c r="L89">
        <v>0.47415600623383625</v>
      </c>
      <c r="M89">
        <v>0.12805819746031424</v>
      </c>
      <c r="N89">
        <v>0.14666791508106336</v>
      </c>
      <c r="O89">
        <v>0.16296656298774748</v>
      </c>
      <c r="P89">
        <v>0.2690694229939361</v>
      </c>
      <c r="Q89">
        <v>1.9900080191761781E-2</v>
      </c>
      <c r="R89">
        <v>5.2146863209246948E-2</v>
      </c>
      <c r="S89">
        <v>3.2680431622744754E-2</v>
      </c>
      <c r="T89">
        <v>8.1000000000000016E-2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0.18312378522060008</v>
      </c>
      <c r="AE89">
        <v>0.25506527265105428</v>
      </c>
      <c r="AF89">
        <v>7.427146702994139E-2</v>
      </c>
      <c r="AG89">
        <v>1.8717810670499404</v>
      </c>
      <c r="AH89">
        <v>3.3123658103999998</v>
      </c>
      <c r="AI89">
        <v>7.9434842965766694E-2</v>
      </c>
      <c r="AJ89">
        <v>0</v>
      </c>
      <c r="AK89">
        <v>3.3390165870821478</v>
      </c>
      <c r="AL89">
        <v>0</v>
      </c>
      <c r="AM89">
        <v>7.8481625613950917E-2</v>
      </c>
      <c r="AN89">
        <v>3.7741098537486073E-3</v>
      </c>
      <c r="AO89">
        <v>0</v>
      </c>
      <c r="AP89">
        <v>0</v>
      </c>
      <c r="AQ89">
        <v>0.22368818603375057</v>
      </c>
      <c r="AR89">
        <v>0</v>
      </c>
      <c r="AS89">
        <v>0.15886968093801759</v>
      </c>
      <c r="AT89">
        <v>0</v>
      </c>
      <c r="AU89">
        <v>0</v>
      </c>
      <c r="AV89">
        <v>0</v>
      </c>
      <c r="AW89">
        <v>3.7694102466848519E-4</v>
      </c>
      <c r="AX89">
        <v>0</v>
      </c>
      <c r="AY89">
        <v>0.2184458</v>
      </c>
      <c r="AZ89">
        <v>0.24291190000000004</v>
      </c>
      <c r="BA89">
        <v>0.17545820000000004</v>
      </c>
      <c r="BB89">
        <v>0.14417500000000003</v>
      </c>
      <c r="BC89">
        <v>100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108.67295479177032</v>
      </c>
      <c r="DN89">
        <v>3.5741996633710471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0.13274550716697733</v>
      </c>
      <c r="L90">
        <v>0.47415600623383625</v>
      </c>
      <c r="M90">
        <v>0.12805819746031424</v>
      </c>
      <c r="N90">
        <v>0.14666791508106336</v>
      </c>
      <c r="O90">
        <v>0.16296656298774748</v>
      </c>
      <c r="P90">
        <v>0.2690694229939361</v>
      </c>
      <c r="Q90">
        <v>1.9900080191761781E-2</v>
      </c>
      <c r="R90">
        <v>5.2146863209246948E-2</v>
      </c>
      <c r="S90">
        <v>3.2680431622744754E-2</v>
      </c>
      <c r="T90">
        <v>8.1000000000000016E-2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0.24624788112479248</v>
      </c>
      <c r="AC90">
        <v>0.15886968098829374</v>
      </c>
      <c r="AD90">
        <v>0.18312378522060008</v>
      </c>
      <c r="AE90">
        <v>0.25506527265105428</v>
      </c>
      <c r="AF90">
        <v>7.427146702994139E-2</v>
      </c>
      <c r="AG90">
        <v>1.8717810670499404</v>
      </c>
      <c r="AH90">
        <v>3.3503093244</v>
      </c>
      <c r="AI90">
        <v>7.9434842965766694E-2</v>
      </c>
      <c r="AJ90">
        <v>0</v>
      </c>
      <c r="AK90">
        <v>3.3390165870821478</v>
      </c>
      <c r="AL90">
        <v>0</v>
      </c>
      <c r="AM90">
        <v>7.8481625613950917E-2</v>
      </c>
      <c r="AN90">
        <v>3.7741098537486073E-3</v>
      </c>
      <c r="AO90">
        <v>0</v>
      </c>
      <c r="AP90">
        <v>0</v>
      </c>
      <c r="AQ90">
        <v>0.22368818603375057</v>
      </c>
      <c r="AR90">
        <v>0</v>
      </c>
      <c r="AS90">
        <v>0.15886968093801759</v>
      </c>
      <c r="AT90">
        <v>0</v>
      </c>
      <c r="AU90">
        <v>0</v>
      </c>
      <c r="AV90">
        <v>0</v>
      </c>
      <c r="AW90">
        <v>3.7694102466848519E-4</v>
      </c>
      <c r="AX90">
        <v>0</v>
      </c>
      <c r="AY90">
        <v>0.22374149999999998</v>
      </c>
      <c r="AZ90">
        <v>0.24291190000000004</v>
      </c>
      <c r="BA90">
        <v>0.18130680000000005</v>
      </c>
      <c r="BB90">
        <v>0.14417500000000003</v>
      </c>
      <c r="BC90">
        <v>100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108.7384846725282</v>
      </c>
      <c r="DN90">
        <v>3.5763519663961039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0.14690560893783394</v>
      </c>
      <c r="L91">
        <v>0.47415600623383625</v>
      </c>
      <c r="M91">
        <v>0.12805819746031424</v>
      </c>
      <c r="N91">
        <v>0.14666791508106336</v>
      </c>
      <c r="O91">
        <v>0.16296656298774748</v>
      </c>
      <c r="P91">
        <v>0.2690694229939361</v>
      </c>
      <c r="Q91">
        <v>1.9900080191761781E-2</v>
      </c>
      <c r="R91">
        <v>5.2146863209246948E-2</v>
      </c>
      <c r="S91">
        <v>3.2680431622744754E-2</v>
      </c>
      <c r="T91">
        <v>8.1000000000000016E-2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0.24624788112479248</v>
      </c>
      <c r="AC91">
        <v>0.15886968098829374</v>
      </c>
      <c r="AD91">
        <v>0.18312378522060008</v>
      </c>
      <c r="AE91">
        <v>0.25506527265105428</v>
      </c>
      <c r="AF91">
        <v>7.427146702994139E-2</v>
      </c>
      <c r="AG91">
        <v>1.8717810670499404</v>
      </c>
      <c r="AH91">
        <v>3.3503093244</v>
      </c>
      <c r="AI91">
        <v>7.9434842965766694E-2</v>
      </c>
      <c r="AJ91">
        <v>0</v>
      </c>
      <c r="AK91">
        <v>3.3390165870821478</v>
      </c>
      <c r="AL91">
        <v>0</v>
      </c>
      <c r="AM91">
        <v>7.8481625613950917E-2</v>
      </c>
      <c r="AN91">
        <v>3.7741098537486073E-3</v>
      </c>
      <c r="AO91">
        <v>0</v>
      </c>
      <c r="AP91">
        <v>0</v>
      </c>
      <c r="AQ91">
        <v>0.22368818603375057</v>
      </c>
      <c r="AR91">
        <v>0</v>
      </c>
      <c r="AS91">
        <v>0.15886968093801759</v>
      </c>
      <c r="AT91">
        <v>0</v>
      </c>
      <c r="AU91">
        <v>0</v>
      </c>
      <c r="AV91">
        <v>0</v>
      </c>
      <c r="AW91">
        <v>3.7694102466848519E-4</v>
      </c>
      <c r="AX91">
        <v>0</v>
      </c>
      <c r="AY91">
        <v>0.22374149999999998</v>
      </c>
      <c r="AZ91">
        <v>0.24291190000000004</v>
      </c>
      <c r="BA91">
        <v>0.18130680000000005</v>
      </c>
      <c r="BB91">
        <v>0.14417500000000003</v>
      </c>
      <c r="BC91">
        <v>100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108.7521944830425</v>
      </c>
      <c r="DN91">
        <v>3.5768022576526519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0.14690560893783394</v>
      </c>
      <c r="L92">
        <v>0.47415600623383625</v>
      </c>
      <c r="M92">
        <v>0.12805819746031424</v>
      </c>
      <c r="N92">
        <v>0.14666791508106336</v>
      </c>
      <c r="O92">
        <v>0.16296656298774748</v>
      </c>
      <c r="P92">
        <v>0.2690694229939361</v>
      </c>
      <c r="Q92">
        <v>1.9900080191761781E-2</v>
      </c>
      <c r="R92">
        <v>5.2146863209246948E-2</v>
      </c>
      <c r="S92">
        <v>3.2680431622744754E-2</v>
      </c>
      <c r="T92">
        <v>8.1000000000000016E-2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0.24624788112479248</v>
      </c>
      <c r="AC92">
        <v>0.15886968098829374</v>
      </c>
      <c r="AD92">
        <v>0.18312378522060008</v>
      </c>
      <c r="AE92">
        <v>0.25506527265105428</v>
      </c>
      <c r="AF92">
        <v>7.427146702994139E-2</v>
      </c>
      <c r="AG92">
        <v>1.8717810670499404</v>
      </c>
      <c r="AH92">
        <v>3.3503093244</v>
      </c>
      <c r="AI92">
        <v>7.9434842965766694E-2</v>
      </c>
      <c r="AJ92">
        <v>0</v>
      </c>
      <c r="AK92">
        <v>3.3390165870821478</v>
      </c>
      <c r="AL92">
        <v>0</v>
      </c>
      <c r="AM92">
        <v>7.8481625613950917E-2</v>
      </c>
      <c r="AN92">
        <v>3.7741098537486073E-3</v>
      </c>
      <c r="AO92">
        <v>0</v>
      </c>
      <c r="AP92">
        <v>0</v>
      </c>
      <c r="AQ92">
        <v>0.22368818603375057</v>
      </c>
      <c r="AR92">
        <v>0</v>
      </c>
      <c r="AS92">
        <v>0.15886968093801759</v>
      </c>
      <c r="AT92">
        <v>0</v>
      </c>
      <c r="AU92">
        <v>0</v>
      </c>
      <c r="AV92">
        <v>0</v>
      </c>
      <c r="AW92">
        <v>3.7694102466848519E-4</v>
      </c>
      <c r="AX92">
        <v>0</v>
      </c>
      <c r="AY92">
        <v>0.22374149999999998</v>
      </c>
      <c r="AZ92">
        <v>0.24291190000000004</v>
      </c>
      <c r="BA92">
        <v>0.18130680000000005</v>
      </c>
      <c r="BB92">
        <v>0.14417500000000003</v>
      </c>
      <c r="BC92">
        <v>100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108.7521944830425</v>
      </c>
      <c r="DN92">
        <v>3.5768022576526519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0.14690560893783394</v>
      </c>
      <c r="L93">
        <v>0.47415600623383625</v>
      </c>
      <c r="M93">
        <v>0.12805819746031424</v>
      </c>
      <c r="N93">
        <v>0.14666791508106336</v>
      </c>
      <c r="O93">
        <v>0.16296656298774748</v>
      </c>
      <c r="P93">
        <v>0.2690694229939361</v>
      </c>
      <c r="Q93">
        <v>1.9900080191761781E-2</v>
      </c>
      <c r="R93">
        <v>5.2146863209246948E-2</v>
      </c>
      <c r="S93">
        <v>3.2680431622744754E-2</v>
      </c>
      <c r="T93">
        <v>8.1000000000000016E-2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0.24624788112479248</v>
      </c>
      <c r="AC93">
        <v>0.15886968098829374</v>
      </c>
      <c r="AD93">
        <v>0.18312378522060008</v>
      </c>
      <c r="AE93">
        <v>0.25506527265105428</v>
      </c>
      <c r="AF93">
        <v>7.427146702994139E-2</v>
      </c>
      <c r="AG93">
        <v>1.8717810670499404</v>
      </c>
      <c r="AH93">
        <v>3.3503093244</v>
      </c>
      <c r="AI93">
        <v>7.9434842965766694E-2</v>
      </c>
      <c r="AJ93">
        <v>0</v>
      </c>
      <c r="AK93">
        <v>3.3390165870821478</v>
      </c>
      <c r="AL93">
        <v>0</v>
      </c>
      <c r="AM93">
        <v>7.8481625613950917E-2</v>
      </c>
      <c r="AN93">
        <v>3.7741098537486073E-3</v>
      </c>
      <c r="AO93">
        <v>0</v>
      </c>
      <c r="AP93">
        <v>0</v>
      </c>
      <c r="AQ93">
        <v>0.22368818603375057</v>
      </c>
      <c r="AR93">
        <v>0</v>
      </c>
      <c r="AS93">
        <v>0.15886968093801759</v>
      </c>
      <c r="AT93">
        <v>0</v>
      </c>
      <c r="AU93">
        <v>0</v>
      </c>
      <c r="AV93">
        <v>0</v>
      </c>
      <c r="AW93">
        <v>3.7694102466848519E-4</v>
      </c>
      <c r="AX93">
        <v>0</v>
      </c>
      <c r="AY93">
        <v>0.22374149999999998</v>
      </c>
      <c r="AZ93">
        <v>0.24291190000000004</v>
      </c>
      <c r="BA93">
        <v>0.18130680000000005</v>
      </c>
      <c r="BB93">
        <v>0.14417500000000003</v>
      </c>
      <c r="BC93">
        <v>100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108.7521944830425</v>
      </c>
      <c r="DN93">
        <v>3.5768022576526519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0.14690560893783394</v>
      </c>
      <c r="L94">
        <v>0.47415600623383625</v>
      </c>
      <c r="M94">
        <v>0.12805819746031424</v>
      </c>
      <c r="N94">
        <v>0.14666791508106336</v>
      </c>
      <c r="O94">
        <v>0.16296656298774748</v>
      </c>
      <c r="P94">
        <v>0.2690694229939361</v>
      </c>
      <c r="Q94">
        <v>1.9900080191761781E-2</v>
      </c>
      <c r="R94">
        <v>5.2146863209246948E-2</v>
      </c>
      <c r="S94">
        <v>3.2680431622744754E-2</v>
      </c>
      <c r="T94">
        <v>8.1000000000000016E-2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0.24624788112479248</v>
      </c>
      <c r="AC94">
        <v>0.15886968098829374</v>
      </c>
      <c r="AD94">
        <v>0.18312378522060008</v>
      </c>
      <c r="AE94">
        <v>0.25506527265105428</v>
      </c>
      <c r="AF94">
        <v>7.427146702994139E-2</v>
      </c>
      <c r="AG94">
        <v>1.8717810670499404</v>
      </c>
      <c r="AH94">
        <v>3.3503093244</v>
      </c>
      <c r="AI94">
        <v>7.9434842965766694E-2</v>
      </c>
      <c r="AJ94">
        <v>0</v>
      </c>
      <c r="AK94">
        <v>3.3390165870821478</v>
      </c>
      <c r="AL94">
        <v>0</v>
      </c>
      <c r="AM94">
        <v>7.8481625613950917E-2</v>
      </c>
      <c r="AN94">
        <v>3.7741098537486073E-3</v>
      </c>
      <c r="AO94">
        <v>0</v>
      </c>
      <c r="AP94">
        <v>0</v>
      </c>
      <c r="AQ94">
        <v>0.22368818603375057</v>
      </c>
      <c r="AR94">
        <v>0</v>
      </c>
      <c r="AS94">
        <v>0.15886968093801759</v>
      </c>
      <c r="AT94">
        <v>0</v>
      </c>
      <c r="AU94">
        <v>0</v>
      </c>
      <c r="AV94">
        <v>0</v>
      </c>
      <c r="AW94">
        <v>3.7694102466848519E-4</v>
      </c>
      <c r="AX94">
        <v>0</v>
      </c>
      <c r="AY94">
        <v>0.22374149999999998</v>
      </c>
      <c r="AZ94">
        <v>0.24291190000000004</v>
      </c>
      <c r="BA94">
        <v>0.18130680000000005</v>
      </c>
      <c r="BB94">
        <v>0.14417500000000003</v>
      </c>
      <c r="BC94">
        <v>100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108.7521944830425</v>
      </c>
      <c r="DN94">
        <v>3.5768022576526519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0.14690560893783394</v>
      </c>
      <c r="L95">
        <v>0.47415600623383625</v>
      </c>
      <c r="M95">
        <v>0.12805819746031424</v>
      </c>
      <c r="N95">
        <v>0.14666791508106336</v>
      </c>
      <c r="O95">
        <v>0.16296656298774748</v>
      </c>
      <c r="P95">
        <v>0.2690694229939361</v>
      </c>
      <c r="Q95">
        <v>1.9900080191761781E-2</v>
      </c>
      <c r="R95">
        <v>5.2146863209246948E-2</v>
      </c>
      <c r="S95">
        <v>3.2680431622744754E-2</v>
      </c>
      <c r="T95">
        <v>8.1000000000000016E-2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0.18312378522060008</v>
      </c>
      <c r="AE95">
        <v>0.25506527265105428</v>
      </c>
      <c r="AF95">
        <v>7.427146702994139E-2</v>
      </c>
      <c r="AG95">
        <v>1.8717810670499404</v>
      </c>
      <c r="AH95">
        <v>3.3123658103999998</v>
      </c>
      <c r="AI95">
        <v>7.9434842965766694E-2</v>
      </c>
      <c r="AJ95">
        <v>0</v>
      </c>
      <c r="AK95">
        <v>3.3390165870821478</v>
      </c>
      <c r="AL95">
        <v>0</v>
      </c>
      <c r="AM95">
        <v>7.8481625613950917E-2</v>
      </c>
      <c r="AN95">
        <v>3.7741098537486073E-3</v>
      </c>
      <c r="AO95">
        <v>0</v>
      </c>
      <c r="AP95">
        <v>0</v>
      </c>
      <c r="AQ95">
        <v>0.22368818603375057</v>
      </c>
      <c r="AR95">
        <v>0</v>
      </c>
      <c r="AS95">
        <v>0.15886968093801759</v>
      </c>
      <c r="AT95">
        <v>0</v>
      </c>
      <c r="AU95">
        <v>0</v>
      </c>
      <c r="AV95">
        <v>0</v>
      </c>
      <c r="AW95">
        <v>3.7694102466848519E-4</v>
      </c>
      <c r="AX95">
        <v>0</v>
      </c>
      <c r="AY95">
        <v>0.2184458</v>
      </c>
      <c r="AZ95">
        <v>0.24291190000000004</v>
      </c>
      <c r="BA95">
        <v>0.17545820000000004</v>
      </c>
      <c r="BB95">
        <v>0.14417500000000003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99.006664602284644</v>
      </c>
      <c r="DN95">
        <v>3.2546499546275878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0.14690560893783394</v>
      </c>
      <c r="L96">
        <v>0.47415600623383625</v>
      </c>
      <c r="M96">
        <v>0.12805819746031424</v>
      </c>
      <c r="N96">
        <v>0.14666791508106336</v>
      </c>
      <c r="O96">
        <v>0.16296656298774748</v>
      </c>
      <c r="P96">
        <v>0.2690694229939361</v>
      </c>
      <c r="Q96">
        <v>1.9900080191761781E-2</v>
      </c>
      <c r="R96">
        <v>5.2146863209246948E-2</v>
      </c>
      <c r="S96">
        <v>3.2680431622744754E-2</v>
      </c>
      <c r="T96">
        <v>8.1000000000000016E-2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0.18312378522060008</v>
      </c>
      <c r="AE96">
        <v>0.25506527265105428</v>
      </c>
      <c r="AF96">
        <v>7.427146702994139E-2</v>
      </c>
      <c r="AG96">
        <v>1.8717810670499404</v>
      </c>
      <c r="AH96">
        <v>3.3123658103999998</v>
      </c>
      <c r="AI96">
        <v>7.9434842965766694E-2</v>
      </c>
      <c r="AJ96">
        <v>0</v>
      </c>
      <c r="AK96">
        <v>3.3390165870821478</v>
      </c>
      <c r="AL96">
        <v>0</v>
      </c>
      <c r="AM96">
        <v>7.8481625613950917E-2</v>
      </c>
      <c r="AN96">
        <v>3.7741098537486073E-3</v>
      </c>
      <c r="AO96">
        <v>0</v>
      </c>
      <c r="AP96">
        <v>0</v>
      </c>
      <c r="AQ96">
        <v>0.22368818603375057</v>
      </c>
      <c r="AR96">
        <v>0</v>
      </c>
      <c r="AS96">
        <v>0.15886968093801759</v>
      </c>
      <c r="AT96">
        <v>0</v>
      </c>
      <c r="AU96">
        <v>0</v>
      </c>
      <c r="AV96">
        <v>0</v>
      </c>
      <c r="AW96">
        <v>3.7694102466848519E-4</v>
      </c>
      <c r="AX96">
        <v>0</v>
      </c>
      <c r="AY96">
        <v>0.2184458</v>
      </c>
      <c r="AZ96">
        <v>0.24291190000000004</v>
      </c>
      <c r="BA96">
        <v>0.17545820000000004</v>
      </c>
      <c r="BB96">
        <v>0.14417500000000003</v>
      </c>
      <c r="BC96">
        <v>80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89.326664602284637</v>
      </c>
      <c r="DN96">
        <v>2.9346499546275946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0.14690560893783394</v>
      </c>
      <c r="L97">
        <v>0.47415600623383625</v>
      </c>
      <c r="M97">
        <v>0.12805819746031424</v>
      </c>
      <c r="N97">
        <v>0.14666791508106336</v>
      </c>
      <c r="O97">
        <v>0.16296656298774748</v>
      </c>
      <c r="P97">
        <v>0.2690694229939361</v>
      </c>
      <c r="Q97">
        <v>1.9900080191761781E-2</v>
      </c>
      <c r="R97">
        <v>5.2146863209246948E-2</v>
      </c>
      <c r="S97">
        <v>3.2680431622744754E-2</v>
      </c>
      <c r="T97">
        <v>8.1000000000000016E-2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0.18312378522060008</v>
      </c>
      <c r="AE97">
        <v>0.25506527265105428</v>
      </c>
      <c r="AF97">
        <v>7.427146702994139E-2</v>
      </c>
      <c r="AG97">
        <v>1.8717810670499404</v>
      </c>
      <c r="AH97">
        <v>3.3123658103999998</v>
      </c>
      <c r="AI97">
        <v>7.9434842965766694E-2</v>
      </c>
      <c r="AJ97">
        <v>0</v>
      </c>
      <c r="AK97">
        <v>3.3390165870821478</v>
      </c>
      <c r="AL97">
        <v>0</v>
      </c>
      <c r="AM97">
        <v>7.8481625613950917E-2</v>
      </c>
      <c r="AN97">
        <v>3.7741098537486073E-3</v>
      </c>
      <c r="AO97">
        <v>0</v>
      </c>
      <c r="AP97">
        <v>0</v>
      </c>
      <c r="AQ97">
        <v>0.22368818603375057</v>
      </c>
      <c r="AR97">
        <v>0</v>
      </c>
      <c r="AS97">
        <v>0.15886968093801759</v>
      </c>
      <c r="AT97">
        <v>0</v>
      </c>
      <c r="AU97">
        <v>0</v>
      </c>
      <c r="AV97">
        <v>0</v>
      </c>
      <c r="AW97">
        <v>3.7694102466848519E-4</v>
      </c>
      <c r="AX97">
        <v>0</v>
      </c>
      <c r="AY97">
        <v>0.2184458</v>
      </c>
      <c r="AZ97">
        <v>0.24291190000000004</v>
      </c>
      <c r="BA97">
        <v>0.17545820000000004</v>
      </c>
      <c r="BB97">
        <v>0.14417500000000003</v>
      </c>
      <c r="BC97">
        <v>70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79.63666460228464</v>
      </c>
      <c r="DN97">
        <v>2.6246499546275923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0.14690560893783394</v>
      </c>
      <c r="L98">
        <v>0.47415600623383625</v>
      </c>
      <c r="M98">
        <v>0.12805819746031424</v>
      </c>
      <c r="N98">
        <v>0.14666791508106336</v>
      </c>
      <c r="O98">
        <v>0.16296656298774748</v>
      </c>
      <c r="P98">
        <v>0.2690694229939361</v>
      </c>
      <c r="Q98">
        <v>1.9900080191761781E-2</v>
      </c>
      <c r="R98">
        <v>5.2146863209246948E-2</v>
      </c>
      <c r="S98">
        <v>3.2680431622744754E-2</v>
      </c>
      <c r="T98">
        <v>8.1000000000000016E-2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0.18312378522060008</v>
      </c>
      <c r="AE98">
        <v>0.25506527265105428</v>
      </c>
      <c r="AF98">
        <v>7.427146702994139E-2</v>
      </c>
      <c r="AG98">
        <v>1.8717810670499404</v>
      </c>
      <c r="AH98">
        <v>3.3123658103999998</v>
      </c>
      <c r="AI98">
        <v>7.9434842965766694E-2</v>
      </c>
      <c r="AJ98">
        <v>0</v>
      </c>
      <c r="AK98">
        <v>3.3390165870821478</v>
      </c>
      <c r="AL98">
        <v>0</v>
      </c>
      <c r="AM98">
        <v>7.8481625613950917E-2</v>
      </c>
      <c r="AN98">
        <v>3.7741098537486073E-3</v>
      </c>
      <c r="AO98">
        <v>0</v>
      </c>
      <c r="AP98">
        <v>0</v>
      </c>
      <c r="AQ98">
        <v>0.22368818603375057</v>
      </c>
      <c r="AR98">
        <v>0</v>
      </c>
      <c r="AS98">
        <v>0.15886968093801759</v>
      </c>
      <c r="AT98">
        <v>0</v>
      </c>
      <c r="AU98">
        <v>0</v>
      </c>
      <c r="AV98">
        <v>0</v>
      </c>
      <c r="AW98">
        <v>3.7694102466848519E-4</v>
      </c>
      <c r="AX98">
        <v>0</v>
      </c>
      <c r="AY98">
        <v>0.2184458</v>
      </c>
      <c r="AZ98">
        <v>0.24291190000000004</v>
      </c>
      <c r="BA98">
        <v>0.17545820000000004</v>
      </c>
      <c r="BB98">
        <v>0.14417500000000003</v>
      </c>
      <c r="BC98">
        <v>70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79.63666460228464</v>
      </c>
      <c r="DN98">
        <v>2.6246499546275923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3.4688882948737511E-5</v>
      </c>
      <c r="H99">
        <f t="shared" si="2"/>
        <v>0</v>
      </c>
      <c r="I99">
        <f t="shared" si="2"/>
        <v>0</v>
      </c>
      <c r="J99">
        <f t="shared" si="2"/>
        <v>7.6556352188648799E-5</v>
      </c>
      <c r="K99">
        <f t="shared" si="2"/>
        <v>2.4323727600656744E-3</v>
      </c>
      <c r="L99">
        <f t="shared" si="2"/>
        <v>8.3781805384307313E-3</v>
      </c>
      <c r="M99">
        <f t="shared" si="2"/>
        <v>3.0552309959485033E-3</v>
      </c>
      <c r="N99">
        <f t="shared" si="2"/>
        <v>3.5200299619455272E-3</v>
      </c>
      <c r="O99">
        <f t="shared" si="2"/>
        <v>3.9111975117059475E-3</v>
      </c>
      <c r="P99">
        <f t="shared" si="2"/>
        <v>6.457666151854476E-3</v>
      </c>
      <c r="Q99">
        <f t="shared" si="2"/>
        <v>3.2715819619966256E-4</v>
      </c>
      <c r="R99">
        <f t="shared" si="2"/>
        <v>1.0773238342130999E-3</v>
      </c>
      <c r="S99">
        <f t="shared" si="2"/>
        <v>5.1408163208538208E-4</v>
      </c>
      <c r="T99">
        <f t="shared" si="2"/>
        <v>1.3454116250000013E-3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5.683083278829654E-3</v>
      </c>
      <c r="AC99">
        <f t="shared" si="2"/>
        <v>3.6492564464428263E-3</v>
      </c>
      <c r="AD99">
        <f t="shared" si="2"/>
        <v>3.9821545736553193E-3</v>
      </c>
      <c r="AE99">
        <f t="shared" si="2"/>
        <v>6.121566543625309E-3</v>
      </c>
      <c r="AF99">
        <f t="shared" si="2"/>
        <v>1.3264010685324246E-3</v>
      </c>
      <c r="AG99">
        <f t="shared" si="2"/>
        <v>4.4922745609198518E-2</v>
      </c>
      <c r="AH99">
        <f t="shared" si="2"/>
        <v>7.9610609991599926E-2</v>
      </c>
      <c r="AI99">
        <f t="shared" si="2"/>
        <v>2.2999895043819192E-3</v>
      </c>
      <c r="AJ99">
        <f t="shared" si="2"/>
        <v>0</v>
      </c>
      <c r="AK99">
        <f t="shared" si="2"/>
        <v>7.9301643943200911E-2</v>
      </c>
      <c r="AL99">
        <f t="shared" si="2"/>
        <v>0</v>
      </c>
      <c r="AM99">
        <f t="shared" si="2"/>
        <v>1.3454342683356939E-3</v>
      </c>
      <c r="AN99">
        <f t="shared" si="2"/>
        <v>8.8062552102731085E-5</v>
      </c>
      <c r="AO99">
        <f t="shared" si="2"/>
        <v>0</v>
      </c>
      <c r="AP99">
        <f t="shared" si="2"/>
        <v>0</v>
      </c>
      <c r="AQ99">
        <f t="shared" si="2"/>
        <v>2.8729951647032278E-3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1.6962346110081839E-6</v>
      </c>
      <c r="AX99">
        <f t="shared" si="2"/>
        <v>1.5935952457514865E-4</v>
      </c>
      <c r="AY99">
        <f t="shared" si="2"/>
        <v>5.2585862999999953E-3</v>
      </c>
      <c r="AZ99">
        <f t="shared" si="2"/>
        <v>5.3109375249999931E-3</v>
      </c>
      <c r="BA99">
        <f t="shared" si="2"/>
        <v>4.2285426000000003E-3</v>
      </c>
      <c r="BB99">
        <f t="shared" si="2"/>
        <v>2.1026168750000003E-3</v>
      </c>
      <c r="BC99">
        <f t="shared" si="2"/>
        <v>1.3423924999999999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1.5738453989068781</v>
      </c>
      <c r="DN99">
        <f t="shared" si="3"/>
        <v>5.1765483225055406E-2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18.452722999999999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17.865926000000002</v>
      </c>
      <c r="DN3">
        <v>0.58679699999999713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12.482709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12.085758999999999</v>
      </c>
      <c r="DN4">
        <v>0.39695000000000036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11.551704000000001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11.18436</v>
      </c>
      <c r="DN5">
        <v>0.367344000000001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11.185794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10.830086</v>
      </c>
      <c r="DN6">
        <v>0.35570799999999991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11.009764000000001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10.659654</v>
      </c>
      <c r="DN7">
        <v>0.35011000000000081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11.808401999999999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11.432895</v>
      </c>
      <c r="DN8">
        <v>0.37550699999999892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11.702467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11.330329000000001</v>
      </c>
      <c r="DN9">
        <v>0.37213799999999964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10.374998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10.045073</v>
      </c>
      <c r="DN10">
        <v>0.32992499999999936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9.6100860000000008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9.3044849999999997</v>
      </c>
      <c r="DN11">
        <v>0.30560100000000112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11.526225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11.159691</v>
      </c>
      <c r="DN12">
        <v>0.36653399999999969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11.495354000000001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11.129802</v>
      </c>
      <c r="DN13">
        <v>0.36555200000000099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12.418323000000001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12.02342</v>
      </c>
      <c r="DN14">
        <v>0.39490300000000111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14.862128999999999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14.389513000000001</v>
      </c>
      <c r="DN15">
        <v>0.47261599999999859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16.717689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16.186066</v>
      </c>
      <c r="DN16">
        <v>0.53162299999999973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17.324966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16.774031999999998</v>
      </c>
      <c r="DN17">
        <v>0.55093400000000159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16.192875000000001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15.677942</v>
      </c>
      <c r="DN18">
        <v>0.51493300000000097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17.036128999999999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16.49438</v>
      </c>
      <c r="DN19">
        <v>0.54174899999999937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16.055540000000001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15.544974</v>
      </c>
      <c r="DN20">
        <v>0.51056600000000074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19.939727999999999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19.305644999999998</v>
      </c>
      <c r="DN21">
        <v>0.6340830000000004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19.303165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18.689323999999999</v>
      </c>
      <c r="DN22">
        <v>0.61384100000000075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19.999991000000001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19.363990999999999</v>
      </c>
      <c r="DN23">
        <v>0.63600000000000279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19.999991000000001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19.363990999999999</v>
      </c>
      <c r="DN24">
        <v>0.63600000000000279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19.999991000000001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19.363990999999999</v>
      </c>
      <c r="DN25">
        <v>0.63600000000000279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19.999991000000001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19.363990999999999</v>
      </c>
      <c r="DN26">
        <v>0.63600000000000279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18.669561999999999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18.075869999999998</v>
      </c>
      <c r="DN27">
        <v>0.59369200000000077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19.999991000000001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19.363990999999999</v>
      </c>
      <c r="DN28">
        <v>0.63600000000000279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19.999991000000001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19.363990999999999</v>
      </c>
      <c r="DN29">
        <v>0.63600000000000279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19.500975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18.880844</v>
      </c>
      <c r="DN30">
        <v>0.62013100000000065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19.894055999999999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19.261424999999999</v>
      </c>
      <c r="DN31">
        <v>0.63263099999999994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19.999991000000001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19.363990999999999</v>
      </c>
      <c r="DN32">
        <v>0.63600000000000279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19.999991000000001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19.363990999999999</v>
      </c>
      <c r="DN33">
        <v>0.63600000000000279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19.642644000000001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19.018007999999998</v>
      </c>
      <c r="DN34">
        <v>0.62463600000000241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19.999991000000001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19.363990999999999</v>
      </c>
      <c r="DN35">
        <v>0.63600000000000279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19.999991000000001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19.363990999999999</v>
      </c>
      <c r="DN36">
        <v>0.63600000000000279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19.999991000000001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19.363990999999999</v>
      </c>
      <c r="DN37">
        <v>0.63600000000000279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19.999991000000001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19.363990999999999</v>
      </c>
      <c r="DN38">
        <v>0.63600000000000279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18.740290999999999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18.144349999999999</v>
      </c>
      <c r="DN39">
        <v>0.59594099999999983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19.999991000000001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19.363990999999999</v>
      </c>
      <c r="DN40">
        <v>0.63600000000000279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19.999991000000001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19.363990999999999</v>
      </c>
      <c r="DN41">
        <v>0.63600000000000279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19.999991000000001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19.363990999999999</v>
      </c>
      <c r="DN42">
        <v>0.63600000000000279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18.827618999999999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18.228901</v>
      </c>
      <c r="DN43">
        <v>0.59871799999999809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19.999991000000001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19.363990999999999</v>
      </c>
      <c r="DN44">
        <v>0.63600000000000279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15.187547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14.704583</v>
      </c>
      <c r="DN45">
        <v>0.48296400000000084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15.795776999999999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15.293471</v>
      </c>
      <c r="DN46">
        <v>0.50230599999999903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17.688234000000001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17.125748000000002</v>
      </c>
      <c r="DN47">
        <v>0.56248599999999982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17.626068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17.065559</v>
      </c>
      <c r="DN48">
        <v>0.5605089999999997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19.584178999999999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18.961402</v>
      </c>
      <c r="DN49">
        <v>0.62277699999999925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17.486194999999999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16.930133999999999</v>
      </c>
      <c r="DN50">
        <v>0.55606099999999969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19.962882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19.328061999999999</v>
      </c>
      <c r="DN51">
        <v>0.63482000000000127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15.722616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15.222637000000001</v>
      </c>
      <c r="DN52">
        <v>0.49997899999999973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14.524307</v>
      </c>
      <c r="DN53">
        <v>0.47704300000000011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14.524307</v>
      </c>
      <c r="DN54">
        <v>0.47704300000000011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14.524307</v>
      </c>
      <c r="DN55">
        <v>0.47704300000000011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14.524307</v>
      </c>
      <c r="DN56">
        <v>0.47704300000000011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14.524307</v>
      </c>
      <c r="DN57">
        <v>0.47704300000000011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14.524307</v>
      </c>
      <c r="DN58">
        <v>0.47704300000000011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14.524307</v>
      </c>
      <c r="DN59">
        <v>0.47704300000000011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14.524307</v>
      </c>
      <c r="DN60">
        <v>0.47704300000000011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14.524307</v>
      </c>
      <c r="DN61">
        <v>0.47704300000000011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14.524307</v>
      </c>
      <c r="DN62">
        <v>0.47704300000000011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14.524307</v>
      </c>
      <c r="DN63">
        <v>0.47704300000000011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14.524307</v>
      </c>
      <c r="DN64">
        <v>0.47704300000000011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14.524307</v>
      </c>
      <c r="DN65">
        <v>0.47704300000000011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14.524307</v>
      </c>
      <c r="DN66">
        <v>0.47704300000000011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17.632218999999999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17.071514000000001</v>
      </c>
      <c r="DN67">
        <v>0.56070499999999868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19.999991000000001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19.363990999999999</v>
      </c>
      <c r="DN68">
        <v>0.63600000000000279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19.501608999999998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18.881457999999999</v>
      </c>
      <c r="DN69">
        <v>0.6201509999999999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19.999991000000001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19.363990999999999</v>
      </c>
      <c r="DN70">
        <v>0.63600000000000279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19.999991000000001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19.363990999999999</v>
      </c>
      <c r="DN71">
        <v>0.63600000000000279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19.999991000000001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19.363990999999999</v>
      </c>
      <c r="DN72">
        <v>0.63600000000000279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18.435912999999999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17.849651000000001</v>
      </c>
      <c r="DN73">
        <v>0.58626199999999784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19.999991000000001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19.363990999999999</v>
      </c>
      <c r="DN74">
        <v>0.63600000000000279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19.999991000000001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19.363990999999999</v>
      </c>
      <c r="DN75">
        <v>0.63600000000000279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18.858595999999999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18.258893</v>
      </c>
      <c r="DN76">
        <v>0.5997029999999981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17.663917000000001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17.102204</v>
      </c>
      <c r="DN77">
        <v>0.56171300000000102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16.762620999999999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16.229569999999999</v>
      </c>
      <c r="DN78">
        <v>0.53305100000000039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18.723904000000001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18.128484</v>
      </c>
      <c r="DN79">
        <v>0.59542000000000073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19.999991000000001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19.363990999999999</v>
      </c>
      <c r="DN80">
        <v>0.63600000000000279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19.999991000000001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19.363990999999999</v>
      </c>
      <c r="DN81">
        <v>0.63600000000000279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19.999991000000001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19.363990999999999</v>
      </c>
      <c r="DN82">
        <v>0.63600000000000279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19.950724000000001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19.316291</v>
      </c>
      <c r="DN83">
        <v>0.63443300000000136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18.254808000000001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17.674305</v>
      </c>
      <c r="DN84">
        <v>0.58050300000000021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19.999991000000001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19.363990999999999</v>
      </c>
      <c r="DN85">
        <v>0.63600000000000279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19.999991000000001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19.363990999999999</v>
      </c>
      <c r="DN86">
        <v>0.63600000000000279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19.999991000000001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19.363990999999999</v>
      </c>
      <c r="DN87">
        <v>0.63600000000000279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18.277538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17.696311999999999</v>
      </c>
      <c r="DN88">
        <v>0.58122600000000091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17.591919000000001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17.032495999999998</v>
      </c>
      <c r="DN89">
        <v>0.55942300000000245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14.327800999999999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13.872177000000001</v>
      </c>
      <c r="DN90">
        <v>0.45562399999999847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19.153596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18.544512000000001</v>
      </c>
      <c r="DN91">
        <v>0.60908399999999929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19.343022999999999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18.727914999999999</v>
      </c>
      <c r="DN92">
        <v>0.61510799999999932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14.092670999999999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13.644524000000001</v>
      </c>
      <c r="DN93">
        <v>0.44814699999999874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14.758203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14.288892000000001</v>
      </c>
      <c r="DN94">
        <v>0.46931099999999937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16.920361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16.382294000000002</v>
      </c>
      <c r="DN95">
        <v>0.53806699999999807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16.305893999999999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15.787367</v>
      </c>
      <c r="DN96">
        <v>0.51852699999999885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16.455493000000001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15.932207999999999</v>
      </c>
      <c r="DN97">
        <v>0.52328500000000133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15.495098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15.002354</v>
      </c>
      <c r="DN98">
        <v>0.49274400000000007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0.41347599274999985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0.40032745424999977</v>
      </c>
      <c r="DN99">
        <f t="shared" si="3"/>
        <v>1.3148538500000025E-2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45097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497.32</v>
      </c>
      <c r="L3" s="176">
        <v>13.25</v>
      </c>
      <c r="M3" s="176">
        <v>59.48</v>
      </c>
      <c r="N3" s="176">
        <v>51.51</v>
      </c>
      <c r="O3" s="176">
        <v>72.37</v>
      </c>
      <c r="P3" s="176">
        <v>29</v>
      </c>
      <c r="Q3" s="176">
        <v>8.91</v>
      </c>
      <c r="R3" s="176">
        <v>18.600000000000001</v>
      </c>
      <c r="S3" s="176">
        <v>11.51</v>
      </c>
      <c r="T3" s="176">
        <v>0.7</v>
      </c>
      <c r="U3" s="176">
        <v>60.13</v>
      </c>
      <c r="V3" s="176">
        <v>6.06</v>
      </c>
      <c r="W3" s="176">
        <v>18.22</v>
      </c>
      <c r="X3" s="176">
        <v>62.73</v>
      </c>
      <c r="Y3" s="176">
        <v>0</v>
      </c>
      <c r="Z3">
        <v>0</v>
      </c>
      <c r="AA3" s="176">
        <v>12.34</v>
      </c>
      <c r="AB3" s="176">
        <v>0</v>
      </c>
      <c r="AC3" s="176">
        <v>0</v>
      </c>
      <c r="AD3" s="176">
        <v>0</v>
      </c>
      <c r="AE3" s="176">
        <v>74.97</v>
      </c>
      <c r="AF3" s="176">
        <v>0</v>
      </c>
      <c r="AG3" s="176">
        <v>0</v>
      </c>
      <c r="AH3" s="176">
        <v>0</v>
      </c>
      <c r="AI3" s="176">
        <v>103.96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118.34</v>
      </c>
      <c r="AQ3" s="176">
        <v>38.36</v>
      </c>
      <c r="AR3" s="176">
        <v>0</v>
      </c>
      <c r="AS3" s="176">
        <v>3.62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2.11</v>
      </c>
      <c r="BA3" s="176">
        <v>1.52</v>
      </c>
      <c r="BB3" s="176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497.32</v>
      </c>
      <c r="L4" s="176">
        <v>13.25</v>
      </c>
      <c r="M4" s="176">
        <v>59.48</v>
      </c>
      <c r="N4" s="176">
        <v>51.51</v>
      </c>
      <c r="O4" s="176">
        <v>72.37</v>
      </c>
      <c r="P4" s="176">
        <v>29</v>
      </c>
      <c r="Q4" s="176">
        <v>8.91</v>
      </c>
      <c r="R4" s="176">
        <v>18.600000000000001</v>
      </c>
      <c r="S4" s="176">
        <v>11.51</v>
      </c>
      <c r="T4" s="176">
        <v>0.7</v>
      </c>
      <c r="U4" s="176">
        <v>60.13</v>
      </c>
      <c r="V4" s="176">
        <v>6.06</v>
      </c>
      <c r="W4" s="176">
        <v>18.22</v>
      </c>
      <c r="X4" s="176">
        <v>62.73</v>
      </c>
      <c r="Y4" s="176">
        <v>0</v>
      </c>
      <c r="Z4">
        <v>0</v>
      </c>
      <c r="AA4" s="176">
        <v>12.34</v>
      </c>
      <c r="AB4" s="176">
        <v>0</v>
      </c>
      <c r="AC4" s="176">
        <v>0</v>
      </c>
      <c r="AD4" s="176">
        <v>0</v>
      </c>
      <c r="AE4" s="176">
        <v>74.97</v>
      </c>
      <c r="AF4" s="176">
        <v>0</v>
      </c>
      <c r="AG4" s="176">
        <v>0</v>
      </c>
      <c r="AH4" s="176">
        <v>0</v>
      </c>
      <c r="AI4" s="176">
        <v>103.96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118.34</v>
      </c>
      <c r="AQ4" s="176">
        <v>38.36</v>
      </c>
      <c r="AR4" s="176">
        <v>0</v>
      </c>
      <c r="AS4" s="176">
        <v>3.62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2.11</v>
      </c>
      <c r="BA4" s="176">
        <v>1.52</v>
      </c>
      <c r="BB4" s="176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497.32</v>
      </c>
      <c r="L5" s="176">
        <v>13.25</v>
      </c>
      <c r="M5" s="176">
        <v>59.48</v>
      </c>
      <c r="N5" s="176">
        <v>51.51</v>
      </c>
      <c r="O5" s="176">
        <v>72.37</v>
      </c>
      <c r="P5" s="176">
        <v>29</v>
      </c>
      <c r="Q5" s="176">
        <v>8.91</v>
      </c>
      <c r="R5" s="176">
        <v>18.600000000000001</v>
      </c>
      <c r="S5" s="176">
        <v>11.51</v>
      </c>
      <c r="T5" s="176">
        <v>0.7</v>
      </c>
      <c r="U5" s="176">
        <v>60.13</v>
      </c>
      <c r="V5" s="176">
        <v>6.06</v>
      </c>
      <c r="W5" s="176">
        <v>18.22</v>
      </c>
      <c r="X5" s="176">
        <v>62.73</v>
      </c>
      <c r="Y5" s="176">
        <v>0</v>
      </c>
      <c r="Z5">
        <v>0</v>
      </c>
      <c r="AA5" s="176">
        <v>12.34</v>
      </c>
      <c r="AB5" s="176">
        <v>0</v>
      </c>
      <c r="AC5" s="176">
        <v>0</v>
      </c>
      <c r="AD5" s="176">
        <v>0</v>
      </c>
      <c r="AE5" s="176">
        <v>74.97</v>
      </c>
      <c r="AF5" s="176">
        <v>0</v>
      </c>
      <c r="AG5" s="176">
        <v>0</v>
      </c>
      <c r="AH5" s="176">
        <v>0</v>
      </c>
      <c r="AI5" s="176">
        <v>103.96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118.34</v>
      </c>
      <c r="AQ5" s="176">
        <v>38.36</v>
      </c>
      <c r="AR5" s="176">
        <v>0</v>
      </c>
      <c r="AS5" s="176">
        <v>3.62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2.11</v>
      </c>
      <c r="BA5" s="176">
        <v>1.52</v>
      </c>
      <c r="BB5" s="176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497.32</v>
      </c>
      <c r="L6" s="176">
        <v>13.25</v>
      </c>
      <c r="M6" s="176">
        <v>59.48</v>
      </c>
      <c r="N6" s="176">
        <v>51.51</v>
      </c>
      <c r="O6" s="176">
        <v>72.37</v>
      </c>
      <c r="P6" s="176">
        <v>29</v>
      </c>
      <c r="Q6" s="176">
        <v>8.91</v>
      </c>
      <c r="R6" s="176">
        <v>18.600000000000001</v>
      </c>
      <c r="S6" s="176">
        <v>11.51</v>
      </c>
      <c r="T6" s="176">
        <v>0.7</v>
      </c>
      <c r="U6" s="176">
        <v>60.13</v>
      </c>
      <c r="V6" s="176">
        <v>6.06</v>
      </c>
      <c r="W6" s="176">
        <v>18.22</v>
      </c>
      <c r="X6" s="176">
        <v>62.73</v>
      </c>
      <c r="Y6" s="176">
        <v>0</v>
      </c>
      <c r="Z6">
        <v>0</v>
      </c>
      <c r="AA6" s="176">
        <v>12.34</v>
      </c>
      <c r="AB6" s="176">
        <v>0</v>
      </c>
      <c r="AC6" s="176">
        <v>0</v>
      </c>
      <c r="AD6" s="176">
        <v>0</v>
      </c>
      <c r="AE6" s="176">
        <v>74.97</v>
      </c>
      <c r="AF6" s="176">
        <v>0</v>
      </c>
      <c r="AG6" s="176">
        <v>0</v>
      </c>
      <c r="AH6" s="176">
        <v>0</v>
      </c>
      <c r="AI6" s="176">
        <v>103.96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118.34</v>
      </c>
      <c r="AQ6" s="176">
        <v>38.36</v>
      </c>
      <c r="AR6" s="176">
        <v>0</v>
      </c>
      <c r="AS6" s="176">
        <v>3.62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2.11</v>
      </c>
      <c r="BA6" s="176">
        <v>1.52</v>
      </c>
      <c r="BB6" s="176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0.12</v>
      </c>
      <c r="H7" s="176">
        <v>0</v>
      </c>
      <c r="I7" s="176">
        <v>0</v>
      </c>
      <c r="J7" s="176">
        <v>0</v>
      </c>
      <c r="K7" s="176">
        <v>435.69</v>
      </c>
      <c r="L7" s="176">
        <v>5.81</v>
      </c>
      <c r="M7" s="176">
        <v>59.48</v>
      </c>
      <c r="N7" s="176">
        <v>51.51</v>
      </c>
      <c r="O7" s="176">
        <v>72.37</v>
      </c>
      <c r="P7" s="176">
        <v>29</v>
      </c>
      <c r="Q7" s="176">
        <v>4.84</v>
      </c>
      <c r="R7" s="176">
        <v>18.010000000000002</v>
      </c>
      <c r="S7" s="176">
        <v>5</v>
      </c>
      <c r="T7" s="176">
        <v>0.04</v>
      </c>
      <c r="U7" s="176">
        <v>60.13</v>
      </c>
      <c r="V7" s="176">
        <v>8.81</v>
      </c>
      <c r="W7" s="176">
        <v>17.59</v>
      </c>
      <c r="X7" s="176">
        <v>62.73</v>
      </c>
      <c r="Y7" s="176">
        <v>0</v>
      </c>
      <c r="Z7">
        <v>0</v>
      </c>
      <c r="AA7" s="176">
        <v>12.34</v>
      </c>
      <c r="AB7" s="176">
        <v>0</v>
      </c>
      <c r="AC7" s="176">
        <v>0</v>
      </c>
      <c r="AD7" s="176">
        <v>0</v>
      </c>
      <c r="AE7" s="176">
        <v>74.97</v>
      </c>
      <c r="AF7" s="176">
        <v>0</v>
      </c>
      <c r="AG7" s="176">
        <v>0</v>
      </c>
      <c r="AH7" s="176">
        <v>0</v>
      </c>
      <c r="AI7" s="176">
        <v>75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118.34</v>
      </c>
      <c r="AQ7" s="176">
        <v>37.67</v>
      </c>
      <c r="AR7" s="176">
        <v>0</v>
      </c>
      <c r="AS7" s="176">
        <v>3.5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2.11</v>
      </c>
      <c r="BA7" s="176">
        <v>1.52</v>
      </c>
      <c r="BB7" s="176">
        <v>0.19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382.44</v>
      </c>
      <c r="L8" s="176">
        <v>5.81</v>
      </c>
      <c r="M8" s="176">
        <v>59.48</v>
      </c>
      <c r="N8" s="176">
        <v>51.51</v>
      </c>
      <c r="O8" s="176">
        <v>72.37</v>
      </c>
      <c r="P8" s="176">
        <v>29</v>
      </c>
      <c r="Q8" s="176">
        <v>4.84</v>
      </c>
      <c r="R8" s="176">
        <v>18.010000000000002</v>
      </c>
      <c r="S8" s="176">
        <v>4.84</v>
      </c>
      <c r="T8" s="176">
        <v>0.04</v>
      </c>
      <c r="U8" s="176">
        <v>60.13</v>
      </c>
      <c r="V8" s="176">
        <v>8.81</v>
      </c>
      <c r="W8" s="176">
        <v>17.59</v>
      </c>
      <c r="X8" s="176">
        <v>62.73</v>
      </c>
      <c r="Y8" s="176">
        <v>0</v>
      </c>
      <c r="Z8">
        <v>0</v>
      </c>
      <c r="AA8" s="176">
        <v>12.34</v>
      </c>
      <c r="AB8" s="176">
        <v>0</v>
      </c>
      <c r="AC8" s="176">
        <v>0</v>
      </c>
      <c r="AD8" s="176">
        <v>0</v>
      </c>
      <c r="AE8" s="176">
        <v>74.97</v>
      </c>
      <c r="AF8" s="176">
        <v>0</v>
      </c>
      <c r="AG8" s="176">
        <v>0</v>
      </c>
      <c r="AH8" s="176">
        <v>0</v>
      </c>
      <c r="AI8" s="176">
        <v>75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118.34</v>
      </c>
      <c r="AQ8" s="176">
        <v>37.67</v>
      </c>
      <c r="AR8" s="176">
        <v>0</v>
      </c>
      <c r="AS8" s="176">
        <v>3.5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2.11</v>
      </c>
      <c r="BA8" s="176">
        <v>1.52</v>
      </c>
      <c r="BB8" s="176">
        <v>0.42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334.03</v>
      </c>
      <c r="L9" s="176">
        <v>5.81</v>
      </c>
      <c r="M9" s="176">
        <v>59.48</v>
      </c>
      <c r="N9" s="176">
        <v>51.51</v>
      </c>
      <c r="O9" s="176">
        <v>72.37</v>
      </c>
      <c r="P9" s="176">
        <v>29</v>
      </c>
      <c r="Q9" s="176">
        <v>5</v>
      </c>
      <c r="R9" s="176">
        <v>18.010000000000002</v>
      </c>
      <c r="S9" s="176">
        <v>5</v>
      </c>
      <c r="T9" s="176">
        <v>0.28000000000000003</v>
      </c>
      <c r="U9" s="176">
        <v>60.13</v>
      </c>
      <c r="V9" s="176">
        <v>8.81</v>
      </c>
      <c r="W9" s="176">
        <v>17.59</v>
      </c>
      <c r="X9" s="176">
        <v>62.73</v>
      </c>
      <c r="Y9" s="176">
        <v>0</v>
      </c>
      <c r="Z9">
        <v>0</v>
      </c>
      <c r="AA9" s="176">
        <v>12.34</v>
      </c>
      <c r="AB9" s="176">
        <v>0</v>
      </c>
      <c r="AC9" s="176">
        <v>0</v>
      </c>
      <c r="AD9" s="176">
        <v>0</v>
      </c>
      <c r="AE9" s="176">
        <v>74.97</v>
      </c>
      <c r="AF9" s="176">
        <v>0</v>
      </c>
      <c r="AG9" s="176">
        <v>0</v>
      </c>
      <c r="AH9" s="176">
        <v>0</v>
      </c>
      <c r="AI9" s="176">
        <v>78.739999999999995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118.34</v>
      </c>
      <c r="AQ9" s="176">
        <v>14.52</v>
      </c>
      <c r="AR9" s="176">
        <v>0</v>
      </c>
      <c r="AS9" s="176">
        <v>3.46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2.11</v>
      </c>
      <c r="BA9" s="176">
        <v>1.52</v>
      </c>
      <c r="BB9" s="176">
        <v>0.52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285.62</v>
      </c>
      <c r="L10" s="176">
        <v>5.81</v>
      </c>
      <c r="M10" s="176">
        <v>59.48</v>
      </c>
      <c r="N10" s="176">
        <v>51.51</v>
      </c>
      <c r="O10" s="176">
        <v>72.37</v>
      </c>
      <c r="P10" s="176">
        <v>29</v>
      </c>
      <c r="Q10" s="176">
        <v>5</v>
      </c>
      <c r="R10" s="176">
        <v>18.010000000000002</v>
      </c>
      <c r="S10" s="176">
        <v>5</v>
      </c>
      <c r="T10" s="176">
        <v>0.28000000000000003</v>
      </c>
      <c r="U10" s="176">
        <v>60.13</v>
      </c>
      <c r="V10" s="176">
        <v>8.81</v>
      </c>
      <c r="W10" s="176">
        <v>17.59</v>
      </c>
      <c r="X10" s="176">
        <v>62.73</v>
      </c>
      <c r="Y10" s="176">
        <v>0</v>
      </c>
      <c r="Z10">
        <v>0</v>
      </c>
      <c r="AA10" s="176">
        <v>12.34</v>
      </c>
      <c r="AB10" s="176">
        <v>0</v>
      </c>
      <c r="AC10" s="176">
        <v>0</v>
      </c>
      <c r="AD10" s="176">
        <v>0</v>
      </c>
      <c r="AE10" s="176">
        <v>74.97</v>
      </c>
      <c r="AF10" s="176">
        <v>0</v>
      </c>
      <c r="AG10" s="176">
        <v>0</v>
      </c>
      <c r="AH10" s="176">
        <v>0</v>
      </c>
      <c r="AI10" s="176">
        <v>78.739999999999995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118.34</v>
      </c>
      <c r="AQ10" s="176">
        <v>14.52</v>
      </c>
      <c r="AR10" s="176">
        <v>0</v>
      </c>
      <c r="AS10" s="176">
        <v>3.46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2.11</v>
      </c>
      <c r="BA10" s="176">
        <v>1.52</v>
      </c>
      <c r="BB10" s="176">
        <v>0.52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263.45999999999998</v>
      </c>
      <c r="L11" s="176">
        <v>5.81</v>
      </c>
      <c r="M11" s="176">
        <v>59.48</v>
      </c>
      <c r="N11" s="176">
        <v>51.51</v>
      </c>
      <c r="O11" s="176">
        <v>72.37</v>
      </c>
      <c r="P11" s="176">
        <v>29</v>
      </c>
      <c r="Q11" s="176">
        <v>5</v>
      </c>
      <c r="R11" s="176">
        <v>7.23</v>
      </c>
      <c r="S11" s="176">
        <v>5</v>
      </c>
      <c r="T11" s="176">
        <v>0.25</v>
      </c>
      <c r="U11" s="176">
        <v>60.13</v>
      </c>
      <c r="V11" s="176">
        <v>8.81</v>
      </c>
      <c r="W11" s="176">
        <v>17.59</v>
      </c>
      <c r="X11" s="176">
        <v>62.73</v>
      </c>
      <c r="Y11" s="176">
        <v>0</v>
      </c>
      <c r="Z11">
        <v>0</v>
      </c>
      <c r="AA11" s="176">
        <v>12.34</v>
      </c>
      <c r="AB11" s="176">
        <v>0</v>
      </c>
      <c r="AC11" s="176">
        <v>0</v>
      </c>
      <c r="AD11" s="176">
        <v>0</v>
      </c>
      <c r="AE11" s="176">
        <v>74.97</v>
      </c>
      <c r="AF11" s="176">
        <v>0</v>
      </c>
      <c r="AG11" s="176">
        <v>0</v>
      </c>
      <c r="AH11" s="176">
        <v>0</v>
      </c>
      <c r="AI11" s="176">
        <v>84.16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118.34</v>
      </c>
      <c r="AQ11" s="176">
        <v>14.52</v>
      </c>
      <c r="AR11" s="176">
        <v>0</v>
      </c>
      <c r="AS11" s="176">
        <v>1.93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1.89</v>
      </c>
      <c r="AZ11" s="176">
        <v>2.11</v>
      </c>
      <c r="BA11" s="176">
        <v>1.52</v>
      </c>
      <c r="BB11" s="176">
        <v>0.52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263.45999999999998</v>
      </c>
      <c r="L12" s="176">
        <v>5.81</v>
      </c>
      <c r="M12" s="176">
        <v>59.48</v>
      </c>
      <c r="N12" s="176">
        <v>51.51</v>
      </c>
      <c r="O12" s="176">
        <v>72.37</v>
      </c>
      <c r="P12" s="176">
        <v>29</v>
      </c>
      <c r="Q12" s="176">
        <v>5</v>
      </c>
      <c r="R12" s="176">
        <v>4.84</v>
      </c>
      <c r="S12" s="176">
        <v>5</v>
      </c>
      <c r="T12" s="176">
        <v>0.25</v>
      </c>
      <c r="U12" s="176">
        <v>60.13</v>
      </c>
      <c r="V12" s="176">
        <v>8.81</v>
      </c>
      <c r="W12" s="176">
        <v>4.7</v>
      </c>
      <c r="X12" s="176">
        <v>62.73</v>
      </c>
      <c r="Y12" s="176">
        <v>0</v>
      </c>
      <c r="Z12">
        <v>0</v>
      </c>
      <c r="AA12" s="176">
        <v>12.29</v>
      </c>
      <c r="AB12" s="176">
        <v>0</v>
      </c>
      <c r="AC12" s="176">
        <v>0</v>
      </c>
      <c r="AD12" s="176">
        <v>0</v>
      </c>
      <c r="AE12" s="176">
        <v>74.97</v>
      </c>
      <c r="AF12" s="176">
        <v>0</v>
      </c>
      <c r="AG12" s="176">
        <v>0</v>
      </c>
      <c r="AH12" s="176">
        <v>0</v>
      </c>
      <c r="AI12" s="176">
        <v>84.16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118.34</v>
      </c>
      <c r="AQ12" s="176">
        <v>14.52</v>
      </c>
      <c r="AR12" s="176">
        <v>0</v>
      </c>
      <c r="AS12" s="176">
        <v>1.93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2.11</v>
      </c>
      <c r="BA12" s="176">
        <v>1.52</v>
      </c>
      <c r="BB12" s="176">
        <v>0.52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263.45999999999998</v>
      </c>
      <c r="L13" s="176">
        <v>5.81</v>
      </c>
      <c r="M13" s="176">
        <v>59.48</v>
      </c>
      <c r="N13" s="176">
        <v>51.51</v>
      </c>
      <c r="O13" s="176">
        <v>72.37</v>
      </c>
      <c r="P13" s="176">
        <v>29</v>
      </c>
      <c r="Q13" s="176">
        <v>5</v>
      </c>
      <c r="R13" s="176">
        <v>4.84</v>
      </c>
      <c r="S13" s="176">
        <v>5</v>
      </c>
      <c r="T13" s="176">
        <v>0.28000000000000003</v>
      </c>
      <c r="U13" s="176">
        <v>60.13</v>
      </c>
      <c r="V13" s="176">
        <v>8.81</v>
      </c>
      <c r="W13" s="176">
        <v>4.7</v>
      </c>
      <c r="X13" s="176">
        <v>62.73</v>
      </c>
      <c r="Y13" s="176">
        <v>0</v>
      </c>
      <c r="Z13">
        <v>0</v>
      </c>
      <c r="AA13" s="176">
        <v>11.29</v>
      </c>
      <c r="AB13" s="176">
        <v>0</v>
      </c>
      <c r="AC13" s="176">
        <v>0</v>
      </c>
      <c r="AD13" s="176">
        <v>0</v>
      </c>
      <c r="AE13" s="176">
        <v>74.97</v>
      </c>
      <c r="AF13" s="176">
        <v>0</v>
      </c>
      <c r="AG13" s="176">
        <v>0</v>
      </c>
      <c r="AH13" s="176">
        <v>0</v>
      </c>
      <c r="AI13" s="176">
        <v>87.55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58.09</v>
      </c>
      <c r="AQ13" s="176">
        <v>14.52</v>
      </c>
      <c r="AR13" s="176">
        <v>0</v>
      </c>
      <c r="AS13" s="176">
        <v>1.93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2.11</v>
      </c>
      <c r="BA13" s="176">
        <v>1.52</v>
      </c>
      <c r="BB13" s="176">
        <v>0.54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271.20999999999998</v>
      </c>
      <c r="L14" s="176">
        <v>5.81</v>
      </c>
      <c r="M14" s="176">
        <v>59.48</v>
      </c>
      <c r="N14" s="176">
        <v>51.51</v>
      </c>
      <c r="O14" s="176">
        <v>72.37</v>
      </c>
      <c r="P14" s="176">
        <v>29</v>
      </c>
      <c r="Q14" s="176">
        <v>5</v>
      </c>
      <c r="R14" s="176">
        <v>4.84</v>
      </c>
      <c r="S14" s="176">
        <v>5.66</v>
      </c>
      <c r="T14" s="176">
        <v>0.28000000000000003</v>
      </c>
      <c r="U14" s="176">
        <v>60.13</v>
      </c>
      <c r="V14" s="176">
        <v>1.94</v>
      </c>
      <c r="W14" s="176">
        <v>4.7</v>
      </c>
      <c r="X14" s="176">
        <v>62.73</v>
      </c>
      <c r="Y14" s="176">
        <v>0</v>
      </c>
      <c r="Z14">
        <v>0</v>
      </c>
      <c r="AA14" s="176">
        <v>11.29</v>
      </c>
      <c r="AB14" s="176">
        <v>0</v>
      </c>
      <c r="AC14" s="176">
        <v>0</v>
      </c>
      <c r="AD14" s="176">
        <v>0</v>
      </c>
      <c r="AE14" s="176">
        <v>74.97</v>
      </c>
      <c r="AF14" s="176">
        <v>0</v>
      </c>
      <c r="AG14" s="176">
        <v>0</v>
      </c>
      <c r="AH14" s="176">
        <v>0</v>
      </c>
      <c r="AI14" s="176">
        <v>87.55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58.09</v>
      </c>
      <c r="AQ14" s="176">
        <v>14.52</v>
      </c>
      <c r="AR14" s="176">
        <v>0</v>
      </c>
      <c r="AS14" s="176">
        <v>1.93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2.11</v>
      </c>
      <c r="BA14" s="176">
        <v>1.52</v>
      </c>
      <c r="BB14" s="176">
        <v>0.54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271.76</v>
      </c>
      <c r="L15" s="176">
        <v>5.81</v>
      </c>
      <c r="M15" s="176">
        <v>59.47</v>
      </c>
      <c r="N15" s="176">
        <v>51.51</v>
      </c>
      <c r="O15" s="176">
        <v>72.37</v>
      </c>
      <c r="P15" s="176">
        <v>29</v>
      </c>
      <c r="Q15" s="176">
        <v>5.0999999999999996</v>
      </c>
      <c r="R15" s="176">
        <v>5.1100000000000003</v>
      </c>
      <c r="S15" s="176">
        <v>5.8</v>
      </c>
      <c r="T15" s="176">
        <v>0.31</v>
      </c>
      <c r="U15" s="176">
        <v>60.13</v>
      </c>
      <c r="V15" s="176">
        <v>1.94</v>
      </c>
      <c r="W15" s="176">
        <v>4.84</v>
      </c>
      <c r="X15" s="176">
        <v>62.73</v>
      </c>
      <c r="Y15" s="176">
        <v>0</v>
      </c>
      <c r="Z15">
        <v>0</v>
      </c>
      <c r="AA15" s="176">
        <v>11.29</v>
      </c>
      <c r="AB15" s="176">
        <v>0</v>
      </c>
      <c r="AC15" s="176">
        <v>0</v>
      </c>
      <c r="AD15" s="176">
        <v>0</v>
      </c>
      <c r="AE15" s="176">
        <v>74.97</v>
      </c>
      <c r="AF15" s="176">
        <v>0</v>
      </c>
      <c r="AG15" s="176">
        <v>0</v>
      </c>
      <c r="AH15" s="176">
        <v>0</v>
      </c>
      <c r="AI15" s="176">
        <v>87.55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58.72</v>
      </c>
      <c r="AQ15" s="176">
        <v>14.69</v>
      </c>
      <c r="AR15" s="176">
        <v>0</v>
      </c>
      <c r="AS15" s="176">
        <v>1.93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2.11</v>
      </c>
      <c r="BA15" s="176">
        <v>1.52</v>
      </c>
      <c r="BB15" s="176">
        <v>0.54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271.76</v>
      </c>
      <c r="L16" s="176">
        <v>5.81</v>
      </c>
      <c r="M16" s="176">
        <v>59.47</v>
      </c>
      <c r="N16" s="176">
        <v>51.51</v>
      </c>
      <c r="O16" s="176">
        <v>72.37</v>
      </c>
      <c r="P16" s="176">
        <v>29</v>
      </c>
      <c r="Q16" s="176">
        <v>5.0999999999999996</v>
      </c>
      <c r="R16" s="176">
        <v>5.1100000000000003</v>
      </c>
      <c r="S16" s="176">
        <v>5.8</v>
      </c>
      <c r="T16" s="176">
        <v>0.31</v>
      </c>
      <c r="U16" s="176">
        <v>60.13</v>
      </c>
      <c r="V16" s="176">
        <v>1.94</v>
      </c>
      <c r="W16" s="176">
        <v>4.84</v>
      </c>
      <c r="X16" s="176">
        <v>14.52</v>
      </c>
      <c r="Y16" s="176">
        <v>0</v>
      </c>
      <c r="Z16">
        <v>0</v>
      </c>
      <c r="AA16" s="176">
        <v>11.29</v>
      </c>
      <c r="AB16" s="176">
        <v>0</v>
      </c>
      <c r="AC16" s="176">
        <v>0</v>
      </c>
      <c r="AD16" s="176">
        <v>0</v>
      </c>
      <c r="AE16" s="176">
        <v>74.97</v>
      </c>
      <c r="AF16" s="176">
        <v>0</v>
      </c>
      <c r="AG16" s="176">
        <v>0</v>
      </c>
      <c r="AH16" s="176">
        <v>0</v>
      </c>
      <c r="AI16" s="176">
        <v>87.55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58.72</v>
      </c>
      <c r="AQ16" s="176">
        <v>14.69</v>
      </c>
      <c r="AR16" s="176">
        <v>0</v>
      </c>
      <c r="AS16" s="176">
        <v>1.93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2.11</v>
      </c>
      <c r="BA16" s="176">
        <v>1.52</v>
      </c>
      <c r="BB16" s="176">
        <v>0.54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271.76</v>
      </c>
      <c r="L17" s="176">
        <v>6</v>
      </c>
      <c r="M17" s="176">
        <v>59.47</v>
      </c>
      <c r="N17" s="176">
        <v>51.51</v>
      </c>
      <c r="O17" s="176">
        <v>72.37</v>
      </c>
      <c r="P17" s="176">
        <v>29</v>
      </c>
      <c r="Q17" s="176">
        <v>5.0999999999999996</v>
      </c>
      <c r="R17" s="176">
        <v>5.59</v>
      </c>
      <c r="S17" s="176">
        <v>5.8</v>
      </c>
      <c r="T17" s="176">
        <v>0.31</v>
      </c>
      <c r="U17" s="176">
        <v>60.13</v>
      </c>
      <c r="V17" s="176">
        <v>1.94</v>
      </c>
      <c r="W17" s="176">
        <v>4.8</v>
      </c>
      <c r="X17" s="176">
        <v>14.52</v>
      </c>
      <c r="Y17" s="176">
        <v>0</v>
      </c>
      <c r="Z17">
        <v>0</v>
      </c>
      <c r="AA17" s="176">
        <v>11.29</v>
      </c>
      <c r="AB17" s="176">
        <v>0</v>
      </c>
      <c r="AC17" s="176">
        <v>0</v>
      </c>
      <c r="AD17" s="176">
        <v>0</v>
      </c>
      <c r="AE17" s="176">
        <v>74.97</v>
      </c>
      <c r="AF17" s="176">
        <v>0</v>
      </c>
      <c r="AG17" s="176">
        <v>0</v>
      </c>
      <c r="AH17" s="176">
        <v>0</v>
      </c>
      <c r="AI17" s="176">
        <v>87.55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58.72</v>
      </c>
      <c r="AQ17" s="176">
        <v>14.69</v>
      </c>
      <c r="AR17" s="176">
        <v>0</v>
      </c>
      <c r="AS17" s="176">
        <v>1.93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2.11</v>
      </c>
      <c r="BA17" s="176">
        <v>1.52</v>
      </c>
      <c r="BB17" s="176">
        <v>0.54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271.76</v>
      </c>
      <c r="L18" s="176">
        <v>6</v>
      </c>
      <c r="M18" s="176">
        <v>59.47</v>
      </c>
      <c r="N18" s="176">
        <v>51.51</v>
      </c>
      <c r="O18" s="176">
        <v>72.37</v>
      </c>
      <c r="P18" s="176">
        <v>29</v>
      </c>
      <c r="Q18" s="176">
        <v>5.0999999999999996</v>
      </c>
      <c r="R18" s="176">
        <v>5.59</v>
      </c>
      <c r="S18" s="176">
        <v>5.8</v>
      </c>
      <c r="T18" s="176">
        <v>0.31</v>
      </c>
      <c r="U18" s="176">
        <v>60.13</v>
      </c>
      <c r="V18" s="176">
        <v>1.94</v>
      </c>
      <c r="W18" s="176">
        <v>4.76</v>
      </c>
      <c r="X18" s="176">
        <v>14.52</v>
      </c>
      <c r="Y18" s="176">
        <v>0</v>
      </c>
      <c r="Z18">
        <v>0</v>
      </c>
      <c r="AA18" s="176">
        <v>11.29</v>
      </c>
      <c r="AB18" s="176">
        <v>0</v>
      </c>
      <c r="AC18" s="176">
        <v>0</v>
      </c>
      <c r="AD18" s="176">
        <v>0</v>
      </c>
      <c r="AE18" s="176">
        <v>74.97</v>
      </c>
      <c r="AF18" s="176">
        <v>0</v>
      </c>
      <c r="AG18" s="176">
        <v>0</v>
      </c>
      <c r="AH18" s="176">
        <v>0</v>
      </c>
      <c r="AI18" s="176">
        <v>87.55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58.72</v>
      </c>
      <c r="AQ18" s="176">
        <v>14.69</v>
      </c>
      <c r="AR18" s="176">
        <v>0</v>
      </c>
      <c r="AS18" s="176">
        <v>1.93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2.11</v>
      </c>
      <c r="BA18" s="176">
        <v>1.52</v>
      </c>
      <c r="BB18" s="176">
        <v>0.54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271.76</v>
      </c>
      <c r="L19" s="176">
        <v>6</v>
      </c>
      <c r="M19" s="176">
        <v>59.47</v>
      </c>
      <c r="N19" s="176">
        <v>51.51</v>
      </c>
      <c r="O19" s="176">
        <v>72.37</v>
      </c>
      <c r="P19" s="176">
        <v>29</v>
      </c>
      <c r="Q19" s="176">
        <v>5</v>
      </c>
      <c r="R19" s="176">
        <v>5.59</v>
      </c>
      <c r="S19" s="176">
        <v>5.8</v>
      </c>
      <c r="T19" s="176">
        <v>0.31</v>
      </c>
      <c r="U19" s="176">
        <v>60.13</v>
      </c>
      <c r="V19" s="176">
        <v>1.94</v>
      </c>
      <c r="W19" s="176">
        <v>4.76</v>
      </c>
      <c r="X19" s="176">
        <v>14.52</v>
      </c>
      <c r="Y19" s="176">
        <v>0</v>
      </c>
      <c r="Z19">
        <v>0</v>
      </c>
      <c r="AA19" s="176">
        <v>11.29</v>
      </c>
      <c r="AB19" s="176">
        <v>0</v>
      </c>
      <c r="AC19" s="176">
        <v>0</v>
      </c>
      <c r="AD19" s="176">
        <v>0</v>
      </c>
      <c r="AE19" s="176">
        <v>74.97</v>
      </c>
      <c r="AF19" s="176">
        <v>0</v>
      </c>
      <c r="AG19" s="176">
        <v>0</v>
      </c>
      <c r="AH19" s="176">
        <v>0</v>
      </c>
      <c r="AI19" s="176">
        <v>87.55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58.09</v>
      </c>
      <c r="AQ19" s="176">
        <v>14.52</v>
      </c>
      <c r="AR19" s="176">
        <v>0</v>
      </c>
      <c r="AS19" s="176">
        <v>1.93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2.11</v>
      </c>
      <c r="BA19" s="176">
        <v>1.53</v>
      </c>
      <c r="BB19" s="176">
        <v>0.54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271.76</v>
      </c>
      <c r="L20" s="176">
        <v>6</v>
      </c>
      <c r="M20" s="176">
        <v>59.47</v>
      </c>
      <c r="N20" s="176">
        <v>51.51</v>
      </c>
      <c r="O20" s="176">
        <v>72.37</v>
      </c>
      <c r="P20" s="176">
        <v>29</v>
      </c>
      <c r="Q20" s="176">
        <v>5</v>
      </c>
      <c r="R20" s="176">
        <v>5.59</v>
      </c>
      <c r="S20" s="176">
        <v>5.8</v>
      </c>
      <c r="T20" s="176">
        <v>0.31</v>
      </c>
      <c r="U20" s="176">
        <v>60.13</v>
      </c>
      <c r="V20" s="176">
        <v>1.94</v>
      </c>
      <c r="W20" s="176">
        <v>4.76</v>
      </c>
      <c r="X20" s="176">
        <v>14.52</v>
      </c>
      <c r="Y20" s="176">
        <v>0</v>
      </c>
      <c r="Z20">
        <v>0</v>
      </c>
      <c r="AA20" s="176">
        <v>12.34</v>
      </c>
      <c r="AB20" s="176">
        <v>0</v>
      </c>
      <c r="AC20" s="176">
        <v>0</v>
      </c>
      <c r="AD20" s="176">
        <v>0</v>
      </c>
      <c r="AE20" s="176">
        <v>74.97</v>
      </c>
      <c r="AF20" s="176">
        <v>0</v>
      </c>
      <c r="AG20" s="176">
        <v>0</v>
      </c>
      <c r="AH20" s="176">
        <v>0</v>
      </c>
      <c r="AI20" s="176">
        <v>87.55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58.09</v>
      </c>
      <c r="AQ20" s="176">
        <v>14.52</v>
      </c>
      <c r="AR20" s="176">
        <v>0</v>
      </c>
      <c r="AS20" s="176">
        <v>1.93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2.11</v>
      </c>
      <c r="BA20" s="176">
        <v>1.53</v>
      </c>
      <c r="BB20" s="176">
        <v>0.54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271.76</v>
      </c>
      <c r="L21" s="176">
        <v>6.44</v>
      </c>
      <c r="M21" s="176">
        <v>59.47</v>
      </c>
      <c r="N21" s="176">
        <v>51.51</v>
      </c>
      <c r="O21" s="176">
        <v>72.37</v>
      </c>
      <c r="P21" s="176">
        <v>29</v>
      </c>
      <c r="Q21" s="176">
        <v>5</v>
      </c>
      <c r="R21" s="176">
        <v>5.59</v>
      </c>
      <c r="S21" s="176">
        <v>5.8</v>
      </c>
      <c r="T21" s="176">
        <v>0.31</v>
      </c>
      <c r="U21" s="176">
        <v>60.13</v>
      </c>
      <c r="V21" s="176">
        <v>1.94</v>
      </c>
      <c r="W21" s="176">
        <v>4.8499999999999996</v>
      </c>
      <c r="X21" s="176">
        <v>14.52</v>
      </c>
      <c r="Y21" s="176">
        <v>0</v>
      </c>
      <c r="Z21">
        <v>0</v>
      </c>
      <c r="AA21" s="176">
        <v>12.34</v>
      </c>
      <c r="AB21" s="176">
        <v>0</v>
      </c>
      <c r="AC21" s="176">
        <v>0</v>
      </c>
      <c r="AD21" s="176">
        <v>0</v>
      </c>
      <c r="AE21" s="176">
        <v>74.97</v>
      </c>
      <c r="AF21" s="176">
        <v>0</v>
      </c>
      <c r="AG21" s="176">
        <v>0</v>
      </c>
      <c r="AH21" s="176">
        <v>0</v>
      </c>
      <c r="AI21" s="176">
        <v>87.55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58.09</v>
      </c>
      <c r="AQ21" s="176">
        <v>14.77</v>
      </c>
      <c r="AR21" s="176">
        <v>0</v>
      </c>
      <c r="AS21" s="176">
        <v>1.93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2.11</v>
      </c>
      <c r="BA21" s="176">
        <v>1.53</v>
      </c>
      <c r="BB21" s="176">
        <v>0.54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271.76</v>
      </c>
      <c r="L22" s="176">
        <v>6</v>
      </c>
      <c r="M22" s="176">
        <v>59.47</v>
      </c>
      <c r="N22" s="176">
        <v>51.51</v>
      </c>
      <c r="O22" s="176">
        <v>72.37</v>
      </c>
      <c r="P22" s="176">
        <v>29</v>
      </c>
      <c r="Q22" s="176">
        <v>5</v>
      </c>
      <c r="R22" s="176">
        <v>5.59</v>
      </c>
      <c r="S22" s="176">
        <v>5.8</v>
      </c>
      <c r="T22" s="176">
        <v>0.31</v>
      </c>
      <c r="U22" s="176">
        <v>60.13</v>
      </c>
      <c r="V22" s="176">
        <v>1.94</v>
      </c>
      <c r="W22" s="176">
        <v>4.88</v>
      </c>
      <c r="X22" s="176">
        <v>14.52</v>
      </c>
      <c r="Y22" s="176">
        <v>0</v>
      </c>
      <c r="Z22">
        <v>0</v>
      </c>
      <c r="AA22" s="176">
        <v>12.34</v>
      </c>
      <c r="AB22" s="176">
        <v>0</v>
      </c>
      <c r="AC22" s="176">
        <v>0</v>
      </c>
      <c r="AD22" s="176">
        <v>0</v>
      </c>
      <c r="AE22" s="176">
        <v>74.97</v>
      </c>
      <c r="AF22" s="176">
        <v>0</v>
      </c>
      <c r="AG22" s="176">
        <v>0</v>
      </c>
      <c r="AH22" s="176">
        <v>0</v>
      </c>
      <c r="AI22" s="176">
        <v>87.55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58.09</v>
      </c>
      <c r="AQ22" s="176">
        <v>14.52</v>
      </c>
      <c r="AR22" s="176">
        <v>0</v>
      </c>
      <c r="AS22" s="176">
        <v>1.93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2.11</v>
      </c>
      <c r="BA22" s="176">
        <v>1.53</v>
      </c>
      <c r="BB22" s="176">
        <v>0.54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271.33999999999997</v>
      </c>
      <c r="L23" s="176">
        <v>6</v>
      </c>
      <c r="M23" s="176">
        <v>59.47</v>
      </c>
      <c r="N23" s="176">
        <v>51.51</v>
      </c>
      <c r="O23" s="176">
        <v>72.37</v>
      </c>
      <c r="P23" s="176">
        <v>29</v>
      </c>
      <c r="Q23" s="176">
        <v>5</v>
      </c>
      <c r="R23" s="176">
        <v>9.49</v>
      </c>
      <c r="S23" s="176">
        <v>5.8</v>
      </c>
      <c r="T23" s="176">
        <v>0.31</v>
      </c>
      <c r="U23" s="176">
        <v>60.13</v>
      </c>
      <c r="V23" s="176">
        <v>1.94</v>
      </c>
      <c r="W23" s="176">
        <v>4.88</v>
      </c>
      <c r="X23" s="176">
        <v>14.52</v>
      </c>
      <c r="Y23" s="176">
        <v>0</v>
      </c>
      <c r="Z23">
        <v>0</v>
      </c>
      <c r="AA23" s="176">
        <v>12.34</v>
      </c>
      <c r="AB23" s="176">
        <v>0</v>
      </c>
      <c r="AC23" s="176">
        <v>0</v>
      </c>
      <c r="AD23" s="176">
        <v>0</v>
      </c>
      <c r="AE23" s="176">
        <v>74.97</v>
      </c>
      <c r="AF23" s="176">
        <v>0</v>
      </c>
      <c r="AG23" s="176">
        <v>0</v>
      </c>
      <c r="AH23" s="176">
        <v>0</v>
      </c>
      <c r="AI23" s="176">
        <v>87.55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58.09</v>
      </c>
      <c r="AQ23" s="176">
        <v>14.52</v>
      </c>
      <c r="AR23" s="176">
        <v>0</v>
      </c>
      <c r="AS23" s="176">
        <v>1.93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2.11</v>
      </c>
      <c r="BA23" s="176">
        <v>1.53</v>
      </c>
      <c r="BB23" s="176">
        <v>0.54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271.33999999999997</v>
      </c>
      <c r="L24" s="176">
        <v>5.81</v>
      </c>
      <c r="M24" s="176">
        <v>59.47</v>
      </c>
      <c r="N24" s="176">
        <v>51.51</v>
      </c>
      <c r="O24" s="176">
        <v>72.37</v>
      </c>
      <c r="P24" s="176">
        <v>29</v>
      </c>
      <c r="Q24" s="176">
        <v>5</v>
      </c>
      <c r="R24" s="176">
        <v>5.59</v>
      </c>
      <c r="S24" s="176">
        <v>5.8</v>
      </c>
      <c r="T24" s="176">
        <v>0.31</v>
      </c>
      <c r="U24" s="176">
        <v>60.13</v>
      </c>
      <c r="V24" s="176">
        <v>1.94</v>
      </c>
      <c r="W24" s="176">
        <v>4.88</v>
      </c>
      <c r="X24" s="176">
        <v>14.52</v>
      </c>
      <c r="Y24" s="176">
        <v>0</v>
      </c>
      <c r="Z24">
        <v>0</v>
      </c>
      <c r="AA24" s="176">
        <v>12.34</v>
      </c>
      <c r="AB24" s="176">
        <v>0</v>
      </c>
      <c r="AC24" s="176">
        <v>0</v>
      </c>
      <c r="AD24" s="176">
        <v>0</v>
      </c>
      <c r="AE24" s="176">
        <v>74.97</v>
      </c>
      <c r="AF24" s="176">
        <v>0</v>
      </c>
      <c r="AG24" s="176">
        <v>0</v>
      </c>
      <c r="AH24" s="176">
        <v>0</v>
      </c>
      <c r="AI24" s="176">
        <v>87.55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58.09</v>
      </c>
      <c r="AQ24" s="176">
        <v>14.52</v>
      </c>
      <c r="AR24" s="176">
        <v>0</v>
      </c>
      <c r="AS24" s="176">
        <v>1.93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2.11</v>
      </c>
      <c r="BA24" s="176">
        <v>1.53</v>
      </c>
      <c r="BB24" s="176">
        <v>0.54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261.41000000000003</v>
      </c>
      <c r="L25" s="176">
        <v>5.81</v>
      </c>
      <c r="M25" s="176">
        <v>59.47</v>
      </c>
      <c r="N25" s="176">
        <v>51.51</v>
      </c>
      <c r="O25" s="176">
        <v>72.37</v>
      </c>
      <c r="P25" s="176">
        <v>29</v>
      </c>
      <c r="Q25" s="176">
        <v>5</v>
      </c>
      <c r="R25" s="176">
        <v>4.84</v>
      </c>
      <c r="S25" s="176">
        <v>5</v>
      </c>
      <c r="T25" s="176">
        <v>0.31</v>
      </c>
      <c r="U25" s="176">
        <v>60.13</v>
      </c>
      <c r="V25" s="176">
        <v>1.94</v>
      </c>
      <c r="W25" s="176">
        <v>4.87</v>
      </c>
      <c r="X25" s="176">
        <v>14.52</v>
      </c>
      <c r="Y25" s="176">
        <v>0</v>
      </c>
      <c r="Z25">
        <v>0</v>
      </c>
      <c r="AA25" s="176">
        <v>12.34</v>
      </c>
      <c r="AB25" s="176">
        <v>0</v>
      </c>
      <c r="AC25" s="176">
        <v>0</v>
      </c>
      <c r="AD25" s="176">
        <v>0</v>
      </c>
      <c r="AE25" s="176">
        <v>74.97</v>
      </c>
      <c r="AF25" s="176">
        <v>0</v>
      </c>
      <c r="AG25" s="176">
        <v>0</v>
      </c>
      <c r="AH25" s="176">
        <v>0</v>
      </c>
      <c r="AI25" s="176">
        <v>87.55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58.09</v>
      </c>
      <c r="AQ25" s="176">
        <v>14.52</v>
      </c>
      <c r="AR25" s="176">
        <v>0</v>
      </c>
      <c r="AS25" s="176">
        <v>1.93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2.11</v>
      </c>
      <c r="BA25" s="176">
        <v>1.53</v>
      </c>
      <c r="BB25" s="176">
        <v>0.54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261.41000000000003</v>
      </c>
      <c r="L26" s="176">
        <v>5.81</v>
      </c>
      <c r="M26" s="176">
        <v>59.47</v>
      </c>
      <c r="N26" s="176">
        <v>51.51</v>
      </c>
      <c r="O26" s="176">
        <v>72.37</v>
      </c>
      <c r="P26" s="176">
        <v>29</v>
      </c>
      <c r="Q26" s="176">
        <v>5</v>
      </c>
      <c r="R26" s="176">
        <v>4.84</v>
      </c>
      <c r="S26" s="176">
        <v>5</v>
      </c>
      <c r="T26" s="176">
        <v>0.31</v>
      </c>
      <c r="U26" s="176">
        <v>60.13</v>
      </c>
      <c r="V26" s="176">
        <v>1.94</v>
      </c>
      <c r="W26" s="176">
        <v>4.87</v>
      </c>
      <c r="X26" s="176">
        <v>14.52</v>
      </c>
      <c r="Y26" s="176">
        <v>0</v>
      </c>
      <c r="Z26">
        <v>0</v>
      </c>
      <c r="AA26" s="176">
        <v>12.34</v>
      </c>
      <c r="AB26" s="176">
        <v>0</v>
      </c>
      <c r="AC26" s="176">
        <v>0</v>
      </c>
      <c r="AD26" s="176">
        <v>0</v>
      </c>
      <c r="AE26" s="176">
        <v>74.97</v>
      </c>
      <c r="AF26" s="176">
        <v>0</v>
      </c>
      <c r="AG26" s="176">
        <v>0</v>
      </c>
      <c r="AH26" s="176">
        <v>0</v>
      </c>
      <c r="AI26" s="176">
        <v>87.55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58.09</v>
      </c>
      <c r="AQ26" s="176">
        <v>14.52</v>
      </c>
      <c r="AR26" s="176">
        <v>0</v>
      </c>
      <c r="AS26" s="176">
        <v>1.93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2.11</v>
      </c>
      <c r="BA26" s="176">
        <v>1.53</v>
      </c>
      <c r="BB26" s="176">
        <v>0.54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261.41000000000003</v>
      </c>
      <c r="L27" s="176">
        <v>5.81</v>
      </c>
      <c r="M27" s="176">
        <v>59.47</v>
      </c>
      <c r="N27" s="176">
        <v>51.51</v>
      </c>
      <c r="O27" s="176">
        <v>72.37</v>
      </c>
      <c r="P27" s="176">
        <v>29</v>
      </c>
      <c r="Q27" s="176">
        <v>5</v>
      </c>
      <c r="R27" s="176">
        <v>6.87</v>
      </c>
      <c r="S27" s="176">
        <v>5</v>
      </c>
      <c r="T27" s="176">
        <v>0.31</v>
      </c>
      <c r="U27" s="176">
        <v>60.13</v>
      </c>
      <c r="V27" s="176">
        <v>1.94</v>
      </c>
      <c r="W27" s="176">
        <v>4.84</v>
      </c>
      <c r="X27" s="176">
        <v>14.52</v>
      </c>
      <c r="Y27" s="176">
        <v>0</v>
      </c>
      <c r="Z27">
        <v>0</v>
      </c>
      <c r="AA27" s="176">
        <v>12.29</v>
      </c>
      <c r="AB27" s="176">
        <v>0</v>
      </c>
      <c r="AC27" s="176">
        <v>0</v>
      </c>
      <c r="AD27" s="176">
        <v>0</v>
      </c>
      <c r="AE27" s="176">
        <v>74.97</v>
      </c>
      <c r="AF27" s="176">
        <v>0</v>
      </c>
      <c r="AG27" s="176">
        <v>0</v>
      </c>
      <c r="AH27" s="176">
        <v>0</v>
      </c>
      <c r="AI27" s="176">
        <v>87.55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58.09</v>
      </c>
      <c r="AQ27" s="176">
        <v>14.52</v>
      </c>
      <c r="AR27" s="176">
        <v>14.61</v>
      </c>
      <c r="AS27" s="176">
        <v>1.93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1.89</v>
      </c>
      <c r="AZ27" s="176">
        <v>2.11</v>
      </c>
      <c r="BA27" s="176">
        <v>1.53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261.41000000000003</v>
      </c>
      <c r="L28" s="176">
        <v>5.85</v>
      </c>
      <c r="M28" s="176">
        <v>59.47</v>
      </c>
      <c r="N28" s="176">
        <v>51.51</v>
      </c>
      <c r="O28" s="176">
        <v>72.37</v>
      </c>
      <c r="P28" s="176">
        <v>29</v>
      </c>
      <c r="Q28" s="176">
        <v>5</v>
      </c>
      <c r="R28" s="176">
        <v>6.87</v>
      </c>
      <c r="S28" s="176">
        <v>5</v>
      </c>
      <c r="T28" s="176">
        <v>0.31</v>
      </c>
      <c r="U28" s="176">
        <v>60.13</v>
      </c>
      <c r="V28" s="176">
        <v>1.94</v>
      </c>
      <c r="W28" s="176">
        <v>4.84</v>
      </c>
      <c r="X28" s="176">
        <v>14.52</v>
      </c>
      <c r="Y28" s="176">
        <v>0</v>
      </c>
      <c r="Z28">
        <v>0</v>
      </c>
      <c r="AA28" s="176">
        <v>12.29</v>
      </c>
      <c r="AB28" s="176">
        <v>0</v>
      </c>
      <c r="AC28" s="176">
        <v>0</v>
      </c>
      <c r="AD28" s="176">
        <v>0</v>
      </c>
      <c r="AE28" s="176">
        <v>74.97</v>
      </c>
      <c r="AF28" s="176">
        <v>0</v>
      </c>
      <c r="AG28" s="176">
        <v>0</v>
      </c>
      <c r="AH28" s="176">
        <v>0</v>
      </c>
      <c r="AI28" s="176">
        <v>87.55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58.09</v>
      </c>
      <c r="AQ28" s="176">
        <v>14.52</v>
      </c>
      <c r="AR28" s="176">
        <v>25.74</v>
      </c>
      <c r="AS28" s="176">
        <v>1.93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1.89</v>
      </c>
      <c r="AZ28" s="176">
        <v>2.11</v>
      </c>
      <c r="BA28" s="176">
        <v>1.53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272.02</v>
      </c>
      <c r="L29" s="176">
        <v>6</v>
      </c>
      <c r="M29" s="176">
        <v>59.47</v>
      </c>
      <c r="N29" s="176">
        <v>51.51</v>
      </c>
      <c r="O29" s="176">
        <v>72.37</v>
      </c>
      <c r="P29" s="176">
        <v>29</v>
      </c>
      <c r="Q29" s="176">
        <v>5</v>
      </c>
      <c r="R29" s="176">
        <v>9.5500000000000007</v>
      </c>
      <c r="S29" s="176">
        <v>5.83</v>
      </c>
      <c r="T29" s="176">
        <v>0.31</v>
      </c>
      <c r="U29" s="176">
        <v>60.13</v>
      </c>
      <c r="V29" s="176">
        <v>1.94</v>
      </c>
      <c r="W29" s="176">
        <v>5</v>
      </c>
      <c r="X29" s="176">
        <v>14.52</v>
      </c>
      <c r="Y29" s="176">
        <v>0</v>
      </c>
      <c r="Z29">
        <v>0</v>
      </c>
      <c r="AA29" s="176">
        <v>12.29</v>
      </c>
      <c r="AB29" s="176">
        <v>0</v>
      </c>
      <c r="AC29" s="176">
        <v>0</v>
      </c>
      <c r="AD29" s="176">
        <v>0</v>
      </c>
      <c r="AE29" s="176">
        <v>74.97</v>
      </c>
      <c r="AF29" s="176">
        <v>0</v>
      </c>
      <c r="AG29" s="176">
        <v>0</v>
      </c>
      <c r="AH29" s="176">
        <v>0</v>
      </c>
      <c r="AI29" s="176">
        <v>87.55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58.09</v>
      </c>
      <c r="AQ29" s="176">
        <v>14.52</v>
      </c>
      <c r="AR29" s="176">
        <v>39</v>
      </c>
      <c r="AS29" s="176">
        <v>1.93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1.89</v>
      </c>
      <c r="AZ29" s="176">
        <v>2.11</v>
      </c>
      <c r="BA29" s="176">
        <v>1.53</v>
      </c>
      <c r="BB29" s="176">
        <v>0.54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272.02</v>
      </c>
      <c r="L30" s="176">
        <v>6</v>
      </c>
      <c r="M30" s="176">
        <v>59.47</v>
      </c>
      <c r="N30" s="176">
        <v>51.51</v>
      </c>
      <c r="O30" s="176">
        <v>72.37</v>
      </c>
      <c r="P30" s="176">
        <v>29</v>
      </c>
      <c r="Q30" s="176">
        <v>5</v>
      </c>
      <c r="R30" s="176">
        <v>9.5500000000000007</v>
      </c>
      <c r="S30" s="176">
        <v>5.83</v>
      </c>
      <c r="T30" s="176">
        <v>0.31</v>
      </c>
      <c r="U30" s="176">
        <v>60.13</v>
      </c>
      <c r="V30" s="176">
        <v>1.94</v>
      </c>
      <c r="W30" s="176">
        <v>4.84</v>
      </c>
      <c r="X30" s="176">
        <v>14.52</v>
      </c>
      <c r="Y30" s="176">
        <v>0</v>
      </c>
      <c r="Z30">
        <v>0</v>
      </c>
      <c r="AA30" s="176">
        <v>12.29</v>
      </c>
      <c r="AB30" s="176">
        <v>0</v>
      </c>
      <c r="AC30" s="176">
        <v>0</v>
      </c>
      <c r="AD30" s="176">
        <v>0</v>
      </c>
      <c r="AE30" s="176">
        <v>74.97</v>
      </c>
      <c r="AF30" s="176">
        <v>0</v>
      </c>
      <c r="AG30" s="176">
        <v>0</v>
      </c>
      <c r="AH30" s="176">
        <v>0</v>
      </c>
      <c r="AI30" s="176">
        <v>87.55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58.09</v>
      </c>
      <c r="AQ30" s="176">
        <v>14.52</v>
      </c>
      <c r="AR30" s="176">
        <v>46</v>
      </c>
      <c r="AS30" s="176">
        <v>1.93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1.89</v>
      </c>
      <c r="AZ30" s="176">
        <v>2.11</v>
      </c>
      <c r="BA30" s="176">
        <v>1.53</v>
      </c>
      <c r="BB30" s="176">
        <v>0.54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272.02</v>
      </c>
      <c r="L31" s="176">
        <v>6</v>
      </c>
      <c r="M31" s="176">
        <v>59.47</v>
      </c>
      <c r="N31" s="176">
        <v>51.51</v>
      </c>
      <c r="O31" s="176">
        <v>72.37</v>
      </c>
      <c r="P31" s="176">
        <v>29</v>
      </c>
      <c r="Q31" s="176">
        <v>5</v>
      </c>
      <c r="R31" s="176">
        <v>9.5500000000000007</v>
      </c>
      <c r="S31" s="176">
        <v>5.83</v>
      </c>
      <c r="T31" s="176">
        <v>0.31</v>
      </c>
      <c r="U31" s="176">
        <v>60.13</v>
      </c>
      <c r="V31" s="176">
        <v>1.94</v>
      </c>
      <c r="W31" s="176">
        <v>4.84</v>
      </c>
      <c r="X31" s="176">
        <v>14.52</v>
      </c>
      <c r="Y31" s="176">
        <v>0</v>
      </c>
      <c r="Z31">
        <v>0</v>
      </c>
      <c r="AA31" s="176">
        <v>12.34</v>
      </c>
      <c r="AB31" s="176">
        <v>0</v>
      </c>
      <c r="AC31" s="176">
        <v>0</v>
      </c>
      <c r="AD31" s="176">
        <v>0</v>
      </c>
      <c r="AE31" s="176">
        <v>74.97</v>
      </c>
      <c r="AF31" s="176">
        <v>0</v>
      </c>
      <c r="AG31" s="176">
        <v>0</v>
      </c>
      <c r="AH31" s="176">
        <v>0</v>
      </c>
      <c r="AI31" s="176">
        <v>87.55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58.09</v>
      </c>
      <c r="AQ31" s="176">
        <v>14.52</v>
      </c>
      <c r="AR31" s="176">
        <v>46</v>
      </c>
      <c r="AS31" s="176">
        <v>1.93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1.89</v>
      </c>
      <c r="AZ31" s="176">
        <v>2.11</v>
      </c>
      <c r="BA31" s="176">
        <v>1.53</v>
      </c>
      <c r="BB31" s="176">
        <v>0.55000000000000004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272.02</v>
      </c>
      <c r="L32" s="176">
        <v>6</v>
      </c>
      <c r="M32" s="176">
        <v>59.47</v>
      </c>
      <c r="N32" s="176">
        <v>51.51</v>
      </c>
      <c r="O32" s="176">
        <v>72.37</v>
      </c>
      <c r="P32" s="176">
        <v>29</v>
      </c>
      <c r="Q32" s="176">
        <v>5</v>
      </c>
      <c r="R32" s="176">
        <v>9.5500000000000007</v>
      </c>
      <c r="S32" s="176">
        <v>6.13</v>
      </c>
      <c r="T32" s="176">
        <v>0.31</v>
      </c>
      <c r="U32" s="176">
        <v>60.13</v>
      </c>
      <c r="V32" s="176">
        <v>1.94</v>
      </c>
      <c r="W32" s="176">
        <v>4.84</v>
      </c>
      <c r="X32" s="176">
        <v>14.52</v>
      </c>
      <c r="Y32" s="176">
        <v>0</v>
      </c>
      <c r="Z32">
        <v>0</v>
      </c>
      <c r="AA32" s="176">
        <v>12.34</v>
      </c>
      <c r="AB32" s="176">
        <v>0</v>
      </c>
      <c r="AC32" s="176">
        <v>0</v>
      </c>
      <c r="AD32" s="176">
        <v>0</v>
      </c>
      <c r="AE32" s="176">
        <v>74.97</v>
      </c>
      <c r="AF32" s="176">
        <v>0</v>
      </c>
      <c r="AG32" s="176">
        <v>0</v>
      </c>
      <c r="AH32" s="176">
        <v>0</v>
      </c>
      <c r="AI32" s="176">
        <v>87.55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58.09</v>
      </c>
      <c r="AQ32" s="176">
        <v>14.52</v>
      </c>
      <c r="AR32" s="176">
        <v>46</v>
      </c>
      <c r="AS32" s="176">
        <v>1.93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1.89</v>
      </c>
      <c r="AZ32" s="176">
        <v>2.11</v>
      </c>
      <c r="BA32" s="176">
        <v>1.53</v>
      </c>
      <c r="BB32" s="176">
        <v>0.55000000000000004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272.02</v>
      </c>
      <c r="L33" s="176">
        <v>6</v>
      </c>
      <c r="M33" s="176">
        <v>59.47</v>
      </c>
      <c r="N33" s="176">
        <v>51.51</v>
      </c>
      <c r="O33" s="176">
        <v>72.37</v>
      </c>
      <c r="P33" s="176">
        <v>29</v>
      </c>
      <c r="Q33" s="176">
        <v>5</v>
      </c>
      <c r="R33" s="176">
        <v>9.5500000000000007</v>
      </c>
      <c r="S33" s="176">
        <v>6.13</v>
      </c>
      <c r="T33" s="176">
        <v>0.31</v>
      </c>
      <c r="U33" s="176">
        <v>60.13</v>
      </c>
      <c r="V33" s="176">
        <v>1.94</v>
      </c>
      <c r="W33" s="176">
        <v>4.84</v>
      </c>
      <c r="X33" s="176">
        <v>14.52</v>
      </c>
      <c r="Y33" s="176">
        <v>0</v>
      </c>
      <c r="Z33">
        <v>0</v>
      </c>
      <c r="AA33" s="176">
        <v>12.34</v>
      </c>
      <c r="AB33" s="176">
        <v>0</v>
      </c>
      <c r="AC33" s="176">
        <v>0</v>
      </c>
      <c r="AD33" s="176">
        <v>0</v>
      </c>
      <c r="AE33" s="176">
        <v>74.97</v>
      </c>
      <c r="AF33" s="176">
        <v>0</v>
      </c>
      <c r="AG33" s="176">
        <v>0</v>
      </c>
      <c r="AH33" s="176">
        <v>0</v>
      </c>
      <c r="AI33" s="176">
        <v>87.55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58.09</v>
      </c>
      <c r="AQ33" s="176">
        <v>14.52</v>
      </c>
      <c r="AR33" s="176">
        <v>46</v>
      </c>
      <c r="AS33" s="176">
        <v>1.93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1.89</v>
      </c>
      <c r="AZ33" s="176">
        <v>2.11</v>
      </c>
      <c r="BA33" s="176">
        <v>1.53</v>
      </c>
      <c r="BB33" s="176">
        <v>0.55000000000000004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272.33999999999997</v>
      </c>
      <c r="L34" s="176">
        <v>6</v>
      </c>
      <c r="M34" s="176">
        <v>59.47</v>
      </c>
      <c r="N34" s="176">
        <v>51.51</v>
      </c>
      <c r="O34" s="176">
        <v>72.37</v>
      </c>
      <c r="P34" s="176">
        <v>29</v>
      </c>
      <c r="Q34" s="176">
        <v>5.14</v>
      </c>
      <c r="R34" s="176">
        <v>9.5500000000000007</v>
      </c>
      <c r="S34" s="176">
        <v>6.15</v>
      </c>
      <c r="T34" s="176">
        <v>0.32</v>
      </c>
      <c r="U34" s="176">
        <v>60.13</v>
      </c>
      <c r="V34" s="176">
        <v>1.94</v>
      </c>
      <c r="W34" s="176">
        <v>4.84</v>
      </c>
      <c r="X34" s="176">
        <v>14.52</v>
      </c>
      <c r="Y34" s="176">
        <v>0</v>
      </c>
      <c r="Z34">
        <v>0</v>
      </c>
      <c r="AA34" s="176">
        <v>12.34</v>
      </c>
      <c r="AB34" s="176">
        <v>0</v>
      </c>
      <c r="AC34" s="176">
        <v>0</v>
      </c>
      <c r="AD34" s="176">
        <v>0</v>
      </c>
      <c r="AE34" s="176">
        <v>74.97</v>
      </c>
      <c r="AF34" s="176">
        <v>0</v>
      </c>
      <c r="AG34" s="176">
        <v>0</v>
      </c>
      <c r="AH34" s="176">
        <v>0</v>
      </c>
      <c r="AI34" s="176">
        <v>87.55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58.09</v>
      </c>
      <c r="AQ34" s="176">
        <v>14.52</v>
      </c>
      <c r="AR34" s="176">
        <v>46.5</v>
      </c>
      <c r="AS34" s="176">
        <v>1.93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1.89</v>
      </c>
      <c r="AZ34" s="176">
        <v>2.11</v>
      </c>
      <c r="BA34" s="176">
        <v>1.53</v>
      </c>
      <c r="BB34" s="176">
        <v>0.55000000000000004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272.33999999999997</v>
      </c>
      <c r="L35" s="176">
        <v>6</v>
      </c>
      <c r="M35" s="176">
        <v>59.47</v>
      </c>
      <c r="N35" s="176">
        <v>51.51</v>
      </c>
      <c r="O35" s="176">
        <v>72.37</v>
      </c>
      <c r="P35" s="176">
        <v>29</v>
      </c>
      <c r="Q35" s="176">
        <v>5</v>
      </c>
      <c r="R35" s="176">
        <v>9.5500000000000007</v>
      </c>
      <c r="S35" s="176">
        <v>6.13</v>
      </c>
      <c r="T35" s="176">
        <v>0.31</v>
      </c>
      <c r="U35" s="176">
        <v>60.13</v>
      </c>
      <c r="V35" s="176">
        <v>1.94</v>
      </c>
      <c r="W35" s="176">
        <v>4.84</v>
      </c>
      <c r="X35" s="176">
        <v>14.52</v>
      </c>
      <c r="Y35" s="176">
        <v>0</v>
      </c>
      <c r="Z35">
        <v>0</v>
      </c>
      <c r="AA35" s="176">
        <v>11.34</v>
      </c>
      <c r="AB35" s="176">
        <v>0</v>
      </c>
      <c r="AC35" s="176">
        <v>0</v>
      </c>
      <c r="AD35" s="176">
        <v>0</v>
      </c>
      <c r="AE35" s="176">
        <v>74.97</v>
      </c>
      <c r="AF35" s="176">
        <v>0</v>
      </c>
      <c r="AG35" s="176">
        <v>0</v>
      </c>
      <c r="AH35" s="176">
        <v>0</v>
      </c>
      <c r="AI35" s="176">
        <v>87.55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58.09</v>
      </c>
      <c r="AQ35" s="176">
        <v>14.52</v>
      </c>
      <c r="AR35" s="176">
        <v>47.5</v>
      </c>
      <c r="AS35" s="176">
        <v>1.93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1.89</v>
      </c>
      <c r="AZ35" s="176">
        <v>2.11</v>
      </c>
      <c r="BA35" s="176">
        <v>1.53</v>
      </c>
      <c r="BB35" s="176">
        <v>0.55000000000000004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272.33999999999997</v>
      </c>
      <c r="L36" s="176">
        <v>6</v>
      </c>
      <c r="M36" s="176">
        <v>59.47</v>
      </c>
      <c r="N36" s="176">
        <v>51.51</v>
      </c>
      <c r="O36" s="176">
        <v>72.37</v>
      </c>
      <c r="P36" s="176">
        <v>29</v>
      </c>
      <c r="Q36" s="176">
        <v>5</v>
      </c>
      <c r="R36" s="176">
        <v>9.5500000000000007</v>
      </c>
      <c r="S36" s="176">
        <v>6.13</v>
      </c>
      <c r="T36" s="176">
        <v>0.31</v>
      </c>
      <c r="U36" s="176">
        <v>60.13</v>
      </c>
      <c r="V36" s="176">
        <v>1.94</v>
      </c>
      <c r="W36" s="176">
        <v>4.84</v>
      </c>
      <c r="X36" s="176">
        <v>14.52</v>
      </c>
      <c r="Y36" s="176">
        <v>0</v>
      </c>
      <c r="Z36">
        <v>0</v>
      </c>
      <c r="AA36" s="176">
        <v>11.34</v>
      </c>
      <c r="AB36" s="176">
        <v>0</v>
      </c>
      <c r="AC36" s="176">
        <v>0</v>
      </c>
      <c r="AD36" s="176">
        <v>0</v>
      </c>
      <c r="AE36" s="176">
        <v>74.97</v>
      </c>
      <c r="AF36" s="176">
        <v>0</v>
      </c>
      <c r="AG36" s="176">
        <v>0</v>
      </c>
      <c r="AH36" s="176">
        <v>0</v>
      </c>
      <c r="AI36" s="176">
        <v>87.55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58.09</v>
      </c>
      <c r="AQ36" s="176">
        <v>14.52</v>
      </c>
      <c r="AR36" s="176">
        <v>47.5</v>
      </c>
      <c r="AS36" s="176">
        <v>1.93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2.11</v>
      </c>
      <c r="BA36" s="176">
        <v>1.53</v>
      </c>
      <c r="BB36" s="176">
        <v>0.55000000000000004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272.33999999999997</v>
      </c>
      <c r="L37" s="176">
        <v>6</v>
      </c>
      <c r="M37" s="176">
        <v>59.47</v>
      </c>
      <c r="N37" s="176">
        <v>51.51</v>
      </c>
      <c r="O37" s="176">
        <v>72.37</v>
      </c>
      <c r="P37" s="176">
        <v>29</v>
      </c>
      <c r="Q37" s="176">
        <v>5.14</v>
      </c>
      <c r="R37" s="176">
        <v>8.49</v>
      </c>
      <c r="S37" s="176">
        <v>6.13</v>
      </c>
      <c r="T37" s="176">
        <v>0.31</v>
      </c>
      <c r="U37" s="176">
        <v>60.13</v>
      </c>
      <c r="V37" s="176">
        <v>1.94</v>
      </c>
      <c r="W37" s="176">
        <v>4.84</v>
      </c>
      <c r="X37" s="176">
        <v>14.52</v>
      </c>
      <c r="Y37" s="176">
        <v>0</v>
      </c>
      <c r="Z37">
        <v>0</v>
      </c>
      <c r="AA37" s="176">
        <v>11.34</v>
      </c>
      <c r="AB37" s="176">
        <v>0</v>
      </c>
      <c r="AC37" s="176">
        <v>0</v>
      </c>
      <c r="AD37" s="176">
        <v>0</v>
      </c>
      <c r="AE37" s="176">
        <v>74.97</v>
      </c>
      <c r="AF37" s="176">
        <v>0</v>
      </c>
      <c r="AG37" s="176">
        <v>0</v>
      </c>
      <c r="AH37" s="176">
        <v>0</v>
      </c>
      <c r="AI37" s="176">
        <v>87.55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58.09</v>
      </c>
      <c r="AQ37" s="176">
        <v>14.52</v>
      </c>
      <c r="AR37" s="176">
        <v>47.5</v>
      </c>
      <c r="AS37" s="176">
        <v>1.93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1.89</v>
      </c>
      <c r="AZ37" s="176">
        <v>2.11</v>
      </c>
      <c r="BA37" s="176">
        <v>1.53</v>
      </c>
      <c r="BB37" s="176">
        <v>0.55000000000000004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272.33999999999997</v>
      </c>
      <c r="L38" s="176">
        <v>6</v>
      </c>
      <c r="M38" s="176">
        <v>59.47</v>
      </c>
      <c r="N38" s="176">
        <v>51.51</v>
      </c>
      <c r="O38" s="176">
        <v>72.37</v>
      </c>
      <c r="P38" s="176">
        <v>29</v>
      </c>
      <c r="Q38" s="176">
        <v>5.14</v>
      </c>
      <c r="R38" s="176">
        <v>8.49</v>
      </c>
      <c r="S38" s="176">
        <v>6.13</v>
      </c>
      <c r="T38" s="176">
        <v>0.31</v>
      </c>
      <c r="U38" s="176">
        <v>60.13</v>
      </c>
      <c r="V38" s="176">
        <v>1.94</v>
      </c>
      <c r="W38" s="176">
        <v>4.84</v>
      </c>
      <c r="X38" s="176">
        <v>14.52</v>
      </c>
      <c r="Y38" s="176">
        <v>0</v>
      </c>
      <c r="Z38">
        <v>0</v>
      </c>
      <c r="AA38" s="176">
        <v>11.34</v>
      </c>
      <c r="AB38" s="176">
        <v>0</v>
      </c>
      <c r="AC38" s="176">
        <v>0</v>
      </c>
      <c r="AD38" s="176">
        <v>0</v>
      </c>
      <c r="AE38" s="176">
        <v>74.97</v>
      </c>
      <c r="AF38" s="176">
        <v>0</v>
      </c>
      <c r="AG38" s="176">
        <v>0</v>
      </c>
      <c r="AH38" s="176">
        <v>0</v>
      </c>
      <c r="AI38" s="176">
        <v>87.55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58.09</v>
      </c>
      <c r="AQ38" s="176">
        <v>14.52</v>
      </c>
      <c r="AR38" s="176">
        <v>47.5</v>
      </c>
      <c r="AS38" s="176">
        <v>1.93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1.89</v>
      </c>
      <c r="AZ38" s="176">
        <v>2.11</v>
      </c>
      <c r="BA38" s="176">
        <v>1.53</v>
      </c>
      <c r="BB38" s="176">
        <v>0.54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272.37</v>
      </c>
      <c r="L39" s="176">
        <v>6</v>
      </c>
      <c r="M39" s="176">
        <v>59.47</v>
      </c>
      <c r="N39" s="176">
        <v>51.51</v>
      </c>
      <c r="O39" s="176">
        <v>72.37</v>
      </c>
      <c r="P39" s="176">
        <v>29</v>
      </c>
      <c r="Q39" s="176">
        <v>5.14</v>
      </c>
      <c r="R39" s="176">
        <v>8.49</v>
      </c>
      <c r="S39" s="176">
        <v>6.13</v>
      </c>
      <c r="T39" s="176">
        <v>0.31</v>
      </c>
      <c r="U39" s="176">
        <v>60.13</v>
      </c>
      <c r="V39" s="176">
        <v>1.94</v>
      </c>
      <c r="W39" s="176">
        <v>4.84</v>
      </c>
      <c r="X39" s="176">
        <v>14.52</v>
      </c>
      <c r="Y39" s="176">
        <v>0</v>
      </c>
      <c r="Z39">
        <v>0</v>
      </c>
      <c r="AA39" s="176">
        <v>11.34</v>
      </c>
      <c r="AB39" s="176">
        <v>0</v>
      </c>
      <c r="AC39" s="176">
        <v>0</v>
      </c>
      <c r="AD39" s="176">
        <v>0</v>
      </c>
      <c r="AE39" s="176">
        <v>74.97</v>
      </c>
      <c r="AF39" s="176">
        <v>0</v>
      </c>
      <c r="AG39" s="176">
        <v>0</v>
      </c>
      <c r="AH39" s="176">
        <v>0</v>
      </c>
      <c r="AI39" s="176">
        <v>87.55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58.09</v>
      </c>
      <c r="AQ39" s="176">
        <v>14.52</v>
      </c>
      <c r="AR39" s="176">
        <v>47.5</v>
      </c>
      <c r="AS39" s="176">
        <v>1.93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1.89</v>
      </c>
      <c r="AZ39" s="176">
        <v>2.11</v>
      </c>
      <c r="BA39" s="176">
        <v>1.53</v>
      </c>
      <c r="BB39" s="176">
        <v>0.54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272.33</v>
      </c>
      <c r="L40" s="176">
        <v>6</v>
      </c>
      <c r="M40" s="176">
        <v>59.47</v>
      </c>
      <c r="N40" s="176">
        <v>51.51</v>
      </c>
      <c r="O40" s="176">
        <v>72.37</v>
      </c>
      <c r="P40" s="176">
        <v>29</v>
      </c>
      <c r="Q40" s="176">
        <v>5.14</v>
      </c>
      <c r="R40" s="176">
        <v>8.49</v>
      </c>
      <c r="S40" s="176">
        <v>6.13</v>
      </c>
      <c r="T40" s="176">
        <v>0.31</v>
      </c>
      <c r="U40" s="176">
        <v>60.13</v>
      </c>
      <c r="V40" s="176">
        <v>1.94</v>
      </c>
      <c r="W40" s="176">
        <v>4.84</v>
      </c>
      <c r="X40" s="176">
        <v>14.52</v>
      </c>
      <c r="Y40" s="176">
        <v>0</v>
      </c>
      <c r="Z40">
        <v>0</v>
      </c>
      <c r="AA40" s="176">
        <v>9.7899999999999991</v>
      </c>
      <c r="AB40" s="176">
        <v>0</v>
      </c>
      <c r="AC40" s="176">
        <v>0</v>
      </c>
      <c r="AD40" s="176">
        <v>0</v>
      </c>
      <c r="AE40" s="176">
        <v>74.97</v>
      </c>
      <c r="AF40" s="176">
        <v>0</v>
      </c>
      <c r="AG40" s="176">
        <v>0</v>
      </c>
      <c r="AH40" s="176">
        <v>0</v>
      </c>
      <c r="AI40" s="176">
        <v>87.55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58.09</v>
      </c>
      <c r="AQ40" s="176">
        <v>14.52</v>
      </c>
      <c r="AR40" s="176">
        <v>47.5</v>
      </c>
      <c r="AS40" s="176">
        <v>1.93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2.11</v>
      </c>
      <c r="BA40" s="176">
        <v>1.53</v>
      </c>
      <c r="BB40" s="176">
        <v>0.54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272.36</v>
      </c>
      <c r="L41" s="176">
        <v>6</v>
      </c>
      <c r="M41" s="176">
        <v>59.47</v>
      </c>
      <c r="N41" s="176">
        <v>51.51</v>
      </c>
      <c r="O41" s="176">
        <v>72.37</v>
      </c>
      <c r="P41" s="176">
        <v>29</v>
      </c>
      <c r="Q41" s="176">
        <v>5.14</v>
      </c>
      <c r="R41" s="176">
        <v>8.49</v>
      </c>
      <c r="S41" s="176">
        <v>6.15</v>
      </c>
      <c r="T41" s="176">
        <v>0.32</v>
      </c>
      <c r="U41" s="176">
        <v>60.13</v>
      </c>
      <c r="V41" s="176">
        <v>1.94</v>
      </c>
      <c r="W41" s="176">
        <v>4.84</v>
      </c>
      <c r="X41" s="176">
        <v>14.52</v>
      </c>
      <c r="Y41" s="176">
        <v>0</v>
      </c>
      <c r="Z41">
        <v>0</v>
      </c>
      <c r="AA41" s="176">
        <v>9.7899999999999991</v>
      </c>
      <c r="AB41" s="176">
        <v>0</v>
      </c>
      <c r="AC41" s="176">
        <v>0</v>
      </c>
      <c r="AD41" s="176">
        <v>0</v>
      </c>
      <c r="AE41" s="176">
        <v>74.97</v>
      </c>
      <c r="AF41" s="176">
        <v>0</v>
      </c>
      <c r="AG41" s="176">
        <v>0</v>
      </c>
      <c r="AH41" s="176">
        <v>0</v>
      </c>
      <c r="AI41" s="176">
        <v>87.55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58.09</v>
      </c>
      <c r="AQ41" s="176">
        <v>14.52</v>
      </c>
      <c r="AR41" s="176">
        <v>47.5</v>
      </c>
      <c r="AS41" s="176">
        <v>1.93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2.11</v>
      </c>
      <c r="BA41" s="176">
        <v>1.53</v>
      </c>
      <c r="BB41" s="176">
        <v>0.54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272.32</v>
      </c>
      <c r="L42" s="176">
        <v>6</v>
      </c>
      <c r="M42" s="176">
        <v>59.47</v>
      </c>
      <c r="N42" s="176">
        <v>51.51</v>
      </c>
      <c r="O42" s="176">
        <v>72.37</v>
      </c>
      <c r="P42" s="176">
        <v>29</v>
      </c>
      <c r="Q42" s="176">
        <v>5.14</v>
      </c>
      <c r="R42" s="176">
        <v>8.49</v>
      </c>
      <c r="S42" s="176">
        <v>6.15</v>
      </c>
      <c r="T42" s="176">
        <v>0.32</v>
      </c>
      <c r="U42" s="176">
        <v>60.13</v>
      </c>
      <c r="V42" s="176">
        <v>1.94</v>
      </c>
      <c r="W42" s="176">
        <v>4.84</v>
      </c>
      <c r="X42" s="176">
        <v>14.52</v>
      </c>
      <c r="Y42" s="176">
        <v>0</v>
      </c>
      <c r="Z42">
        <v>0</v>
      </c>
      <c r="AA42" s="176">
        <v>9.7899999999999991</v>
      </c>
      <c r="AB42" s="176">
        <v>0</v>
      </c>
      <c r="AC42" s="176">
        <v>0</v>
      </c>
      <c r="AD42" s="176">
        <v>0</v>
      </c>
      <c r="AE42" s="176">
        <v>74.97</v>
      </c>
      <c r="AF42" s="176">
        <v>0</v>
      </c>
      <c r="AG42" s="176">
        <v>0</v>
      </c>
      <c r="AH42" s="176">
        <v>0</v>
      </c>
      <c r="AI42" s="176">
        <v>87.55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58.09</v>
      </c>
      <c r="AQ42" s="176">
        <v>14.52</v>
      </c>
      <c r="AR42" s="176">
        <v>47.5</v>
      </c>
      <c r="AS42" s="176">
        <v>1.93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2.11</v>
      </c>
      <c r="BA42" s="176">
        <v>1.53</v>
      </c>
      <c r="BB42" s="176">
        <v>0.54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271.33</v>
      </c>
      <c r="L43" s="176">
        <v>6</v>
      </c>
      <c r="M43" s="176">
        <v>59.47</v>
      </c>
      <c r="N43" s="176">
        <v>51.51</v>
      </c>
      <c r="O43" s="176">
        <v>72.37</v>
      </c>
      <c r="P43" s="176">
        <v>29</v>
      </c>
      <c r="Q43" s="176">
        <v>5.14</v>
      </c>
      <c r="R43" s="176">
        <v>8.48</v>
      </c>
      <c r="S43" s="176">
        <v>5.83</v>
      </c>
      <c r="T43" s="176">
        <v>0.31</v>
      </c>
      <c r="U43" s="176">
        <v>60.13</v>
      </c>
      <c r="V43" s="176">
        <v>1.94</v>
      </c>
      <c r="W43" s="176">
        <v>4.84</v>
      </c>
      <c r="X43" s="176">
        <v>14.52</v>
      </c>
      <c r="Y43" s="176">
        <v>0</v>
      </c>
      <c r="Z43">
        <v>0</v>
      </c>
      <c r="AA43" s="176">
        <v>9.81</v>
      </c>
      <c r="AB43" s="176">
        <v>0</v>
      </c>
      <c r="AC43" s="176">
        <v>0</v>
      </c>
      <c r="AD43" s="176">
        <v>0</v>
      </c>
      <c r="AE43" s="176">
        <v>74.97</v>
      </c>
      <c r="AF43" s="176">
        <v>0</v>
      </c>
      <c r="AG43" s="176">
        <v>0</v>
      </c>
      <c r="AH43" s="176">
        <v>0</v>
      </c>
      <c r="AI43" s="176">
        <v>84.16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58.09</v>
      </c>
      <c r="AQ43" s="176">
        <v>14.52</v>
      </c>
      <c r="AR43" s="176">
        <v>47.5</v>
      </c>
      <c r="AS43" s="176">
        <v>1.93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1.58</v>
      </c>
      <c r="BA43" s="176">
        <v>1.53</v>
      </c>
      <c r="BB43" s="176">
        <v>0.54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271.27999999999997</v>
      </c>
      <c r="L44" s="176">
        <v>6</v>
      </c>
      <c r="M44" s="176">
        <v>59.47</v>
      </c>
      <c r="N44" s="176">
        <v>51.51</v>
      </c>
      <c r="O44" s="176">
        <v>72.37</v>
      </c>
      <c r="P44" s="176">
        <v>29</v>
      </c>
      <c r="Q44" s="176">
        <v>5.14</v>
      </c>
      <c r="R44" s="176">
        <v>8.48</v>
      </c>
      <c r="S44" s="176">
        <v>5.83</v>
      </c>
      <c r="T44" s="176">
        <v>0.31</v>
      </c>
      <c r="U44" s="176">
        <v>60.13</v>
      </c>
      <c r="V44" s="176">
        <v>1.94</v>
      </c>
      <c r="W44" s="176">
        <v>4.84</v>
      </c>
      <c r="X44" s="176">
        <v>14.52</v>
      </c>
      <c r="Y44" s="176">
        <v>0</v>
      </c>
      <c r="Z44">
        <v>0</v>
      </c>
      <c r="AA44" s="176">
        <v>9.81</v>
      </c>
      <c r="AB44" s="176">
        <v>0</v>
      </c>
      <c r="AC44" s="176">
        <v>0</v>
      </c>
      <c r="AD44" s="176">
        <v>0</v>
      </c>
      <c r="AE44" s="176">
        <v>74.97</v>
      </c>
      <c r="AF44" s="176">
        <v>0</v>
      </c>
      <c r="AG44" s="176">
        <v>0</v>
      </c>
      <c r="AH44" s="176">
        <v>0</v>
      </c>
      <c r="AI44" s="176">
        <v>84.16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58.09</v>
      </c>
      <c r="AQ44" s="176">
        <v>14.52</v>
      </c>
      <c r="AR44" s="176">
        <v>47.5</v>
      </c>
      <c r="AS44" s="176">
        <v>1.93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1.06</v>
      </c>
      <c r="BA44" s="176">
        <v>1.53</v>
      </c>
      <c r="BB44" s="176">
        <v>0.54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271.33</v>
      </c>
      <c r="L45" s="176">
        <v>6</v>
      </c>
      <c r="M45" s="176">
        <v>59.47</v>
      </c>
      <c r="N45" s="176">
        <v>51.51</v>
      </c>
      <c r="O45" s="176">
        <v>72.37</v>
      </c>
      <c r="P45" s="176">
        <v>29</v>
      </c>
      <c r="Q45" s="176">
        <v>5.14</v>
      </c>
      <c r="R45" s="176">
        <v>8.48</v>
      </c>
      <c r="S45" s="176">
        <v>5.83</v>
      </c>
      <c r="T45" s="176">
        <v>0.31</v>
      </c>
      <c r="U45" s="176">
        <v>60.13</v>
      </c>
      <c r="V45" s="176">
        <v>1.94</v>
      </c>
      <c r="W45" s="176">
        <v>4.84</v>
      </c>
      <c r="X45" s="176">
        <v>14.52</v>
      </c>
      <c r="Y45" s="176">
        <v>0</v>
      </c>
      <c r="Z45">
        <v>0</v>
      </c>
      <c r="AA45" s="176">
        <v>9.81</v>
      </c>
      <c r="AB45" s="176">
        <v>0</v>
      </c>
      <c r="AC45" s="176">
        <v>0</v>
      </c>
      <c r="AD45" s="176">
        <v>0</v>
      </c>
      <c r="AE45" s="176">
        <v>74.97</v>
      </c>
      <c r="AF45" s="176">
        <v>0</v>
      </c>
      <c r="AG45" s="176">
        <v>0</v>
      </c>
      <c r="AH45" s="176">
        <v>0</v>
      </c>
      <c r="AI45" s="176">
        <v>84.16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58.09</v>
      </c>
      <c r="AQ45" s="176">
        <v>14.52</v>
      </c>
      <c r="AR45" s="176">
        <v>47.5</v>
      </c>
      <c r="AS45" s="176">
        <v>1.93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1.06</v>
      </c>
      <c r="BA45" s="176">
        <v>1.53</v>
      </c>
      <c r="BB45" s="176">
        <v>0.54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271.24</v>
      </c>
      <c r="L46" s="176">
        <v>6</v>
      </c>
      <c r="M46" s="176">
        <v>59.47</v>
      </c>
      <c r="N46" s="176">
        <v>51.51</v>
      </c>
      <c r="O46" s="176">
        <v>72.37</v>
      </c>
      <c r="P46" s="176">
        <v>29</v>
      </c>
      <c r="Q46" s="176">
        <v>5.14</v>
      </c>
      <c r="R46" s="176">
        <v>8.48</v>
      </c>
      <c r="S46" s="176">
        <v>5.83</v>
      </c>
      <c r="T46" s="176">
        <v>0.31</v>
      </c>
      <c r="U46" s="176">
        <v>60.13</v>
      </c>
      <c r="V46" s="176">
        <v>1.94</v>
      </c>
      <c r="W46" s="176">
        <v>4.84</v>
      </c>
      <c r="X46" s="176">
        <v>14.52</v>
      </c>
      <c r="Y46" s="176">
        <v>0</v>
      </c>
      <c r="Z46">
        <v>0</v>
      </c>
      <c r="AA46" s="176">
        <v>9.81</v>
      </c>
      <c r="AB46" s="176">
        <v>0</v>
      </c>
      <c r="AC46" s="176">
        <v>0</v>
      </c>
      <c r="AD46" s="176">
        <v>0</v>
      </c>
      <c r="AE46" s="176">
        <v>74.97</v>
      </c>
      <c r="AF46" s="176">
        <v>0</v>
      </c>
      <c r="AG46" s="176">
        <v>0</v>
      </c>
      <c r="AH46" s="176">
        <v>0</v>
      </c>
      <c r="AI46" s="176">
        <v>84.16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58.09</v>
      </c>
      <c r="AQ46" s="176">
        <v>14.52</v>
      </c>
      <c r="AR46" s="176">
        <v>47.5</v>
      </c>
      <c r="AS46" s="176">
        <v>1.93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1.06</v>
      </c>
      <c r="BA46" s="176">
        <v>1.53</v>
      </c>
      <c r="BB46" s="176">
        <v>0.54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271.33</v>
      </c>
      <c r="L47" s="176">
        <v>6</v>
      </c>
      <c r="M47" s="176">
        <v>59.47</v>
      </c>
      <c r="N47" s="176">
        <v>51.51</v>
      </c>
      <c r="O47" s="176">
        <v>72.37</v>
      </c>
      <c r="P47" s="176">
        <v>29</v>
      </c>
      <c r="Q47" s="176">
        <v>5.14</v>
      </c>
      <c r="R47" s="176">
        <v>8.3800000000000008</v>
      </c>
      <c r="S47" s="176">
        <v>5.83</v>
      </c>
      <c r="T47" s="176">
        <v>0.31</v>
      </c>
      <c r="U47" s="176">
        <v>60.13</v>
      </c>
      <c r="V47" s="176">
        <v>1.94</v>
      </c>
      <c r="W47" s="176">
        <v>4.84</v>
      </c>
      <c r="X47" s="176">
        <v>14.52</v>
      </c>
      <c r="Y47" s="176">
        <v>0</v>
      </c>
      <c r="Z47">
        <v>0</v>
      </c>
      <c r="AA47" s="176">
        <v>9.81</v>
      </c>
      <c r="AB47" s="176">
        <v>0</v>
      </c>
      <c r="AC47" s="176">
        <v>0</v>
      </c>
      <c r="AD47" s="176">
        <v>0</v>
      </c>
      <c r="AE47" s="176">
        <v>74.97</v>
      </c>
      <c r="AF47" s="176">
        <v>0</v>
      </c>
      <c r="AG47" s="176">
        <v>0</v>
      </c>
      <c r="AH47" s="176">
        <v>0</v>
      </c>
      <c r="AI47" s="176">
        <v>84.16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58.09</v>
      </c>
      <c r="AQ47" s="176">
        <v>14.52</v>
      </c>
      <c r="AR47" s="176">
        <v>47.5</v>
      </c>
      <c r="AS47" s="176">
        <v>1.93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1.02</v>
      </c>
      <c r="BA47" s="176">
        <v>1.53</v>
      </c>
      <c r="BB47" s="176">
        <v>0.54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271.24</v>
      </c>
      <c r="L48" s="176">
        <v>6</v>
      </c>
      <c r="M48" s="176">
        <v>59.48</v>
      </c>
      <c r="N48" s="176">
        <v>51.51</v>
      </c>
      <c r="O48" s="176">
        <v>72.37</v>
      </c>
      <c r="P48" s="176">
        <v>29</v>
      </c>
      <c r="Q48" s="176">
        <v>5.14</v>
      </c>
      <c r="R48" s="176">
        <v>8.3800000000000008</v>
      </c>
      <c r="S48" s="176">
        <v>5.83</v>
      </c>
      <c r="T48" s="176">
        <v>0.31</v>
      </c>
      <c r="U48" s="176">
        <v>60.13</v>
      </c>
      <c r="V48" s="176">
        <v>1.94</v>
      </c>
      <c r="W48" s="176">
        <v>4.84</v>
      </c>
      <c r="X48" s="176">
        <v>14.52</v>
      </c>
      <c r="Y48" s="176">
        <v>0</v>
      </c>
      <c r="Z48">
        <v>0</v>
      </c>
      <c r="AA48" s="176">
        <v>9.82</v>
      </c>
      <c r="AB48" s="176">
        <v>0</v>
      </c>
      <c r="AC48" s="176">
        <v>0</v>
      </c>
      <c r="AD48" s="176">
        <v>0</v>
      </c>
      <c r="AE48" s="176">
        <v>74.97</v>
      </c>
      <c r="AF48" s="176">
        <v>0</v>
      </c>
      <c r="AG48" s="176">
        <v>0</v>
      </c>
      <c r="AH48" s="176">
        <v>0</v>
      </c>
      <c r="AI48" s="176">
        <v>84.16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58.09</v>
      </c>
      <c r="AQ48" s="176">
        <v>14.52</v>
      </c>
      <c r="AR48" s="176">
        <v>47.5</v>
      </c>
      <c r="AS48" s="176">
        <v>1.93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1.02</v>
      </c>
      <c r="BA48" s="176">
        <v>1.53</v>
      </c>
      <c r="BB48" s="176">
        <v>0.54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271.33</v>
      </c>
      <c r="L49" s="176">
        <v>5.98</v>
      </c>
      <c r="M49" s="176">
        <v>61.76</v>
      </c>
      <c r="N49" s="176">
        <v>51.51</v>
      </c>
      <c r="O49" s="176">
        <v>72.37</v>
      </c>
      <c r="P49" s="176">
        <v>29</v>
      </c>
      <c r="Q49" s="176">
        <v>5.14</v>
      </c>
      <c r="R49" s="176">
        <v>8.44</v>
      </c>
      <c r="S49" s="176">
        <v>5.83</v>
      </c>
      <c r="T49" s="176">
        <v>0.31</v>
      </c>
      <c r="U49" s="176">
        <v>60.13</v>
      </c>
      <c r="V49" s="176">
        <v>1.94</v>
      </c>
      <c r="W49" s="176">
        <v>4.84</v>
      </c>
      <c r="X49" s="176">
        <v>14.52</v>
      </c>
      <c r="Y49" s="176">
        <v>0</v>
      </c>
      <c r="Z49">
        <v>0</v>
      </c>
      <c r="AA49" s="176">
        <v>9.82</v>
      </c>
      <c r="AB49" s="176">
        <v>0</v>
      </c>
      <c r="AC49" s="176">
        <v>0</v>
      </c>
      <c r="AD49" s="176">
        <v>0</v>
      </c>
      <c r="AE49" s="176">
        <v>74.97</v>
      </c>
      <c r="AF49" s="176">
        <v>0</v>
      </c>
      <c r="AG49" s="176">
        <v>0</v>
      </c>
      <c r="AH49" s="176">
        <v>0</v>
      </c>
      <c r="AI49" s="176">
        <v>84.16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58.09</v>
      </c>
      <c r="AQ49" s="176">
        <v>14.52</v>
      </c>
      <c r="AR49" s="176">
        <v>47.5</v>
      </c>
      <c r="AS49" s="176">
        <v>1.93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1.02</v>
      </c>
      <c r="BA49" s="176">
        <v>1.53</v>
      </c>
      <c r="BB49" s="176">
        <v>0.56000000000000005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271.95999999999998</v>
      </c>
      <c r="L50" s="176">
        <v>6</v>
      </c>
      <c r="M50" s="176">
        <v>62.89</v>
      </c>
      <c r="N50" s="176">
        <v>51.51</v>
      </c>
      <c r="O50" s="176">
        <v>72.37</v>
      </c>
      <c r="P50" s="176">
        <v>29</v>
      </c>
      <c r="Q50" s="176">
        <v>5.14</v>
      </c>
      <c r="R50" s="176">
        <v>8.44</v>
      </c>
      <c r="S50" s="176">
        <v>6.14</v>
      </c>
      <c r="T50" s="176">
        <v>0.31</v>
      </c>
      <c r="U50" s="176">
        <v>60.13</v>
      </c>
      <c r="V50" s="176">
        <v>1.94</v>
      </c>
      <c r="W50" s="176">
        <v>4.84</v>
      </c>
      <c r="X50" s="176">
        <v>14.52</v>
      </c>
      <c r="Y50" s="176">
        <v>0</v>
      </c>
      <c r="Z50">
        <v>0</v>
      </c>
      <c r="AA50" s="176">
        <v>9.82</v>
      </c>
      <c r="AB50" s="176">
        <v>0</v>
      </c>
      <c r="AC50" s="176">
        <v>0</v>
      </c>
      <c r="AD50" s="176">
        <v>0</v>
      </c>
      <c r="AE50" s="176">
        <v>74.97</v>
      </c>
      <c r="AF50" s="176">
        <v>0</v>
      </c>
      <c r="AG50" s="176">
        <v>0</v>
      </c>
      <c r="AH50" s="176">
        <v>0</v>
      </c>
      <c r="AI50" s="176">
        <v>87.55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58.09</v>
      </c>
      <c r="AQ50" s="176">
        <v>14.52</v>
      </c>
      <c r="AR50" s="176">
        <v>47.5</v>
      </c>
      <c r="AS50" s="176">
        <v>1.93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1.02</v>
      </c>
      <c r="BA50" s="176">
        <v>1.53</v>
      </c>
      <c r="BB50" s="176">
        <v>0.56000000000000005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271.77999999999997</v>
      </c>
      <c r="L51" s="176">
        <v>5.81</v>
      </c>
      <c r="M51" s="176">
        <v>62.89</v>
      </c>
      <c r="N51" s="176">
        <v>51.51</v>
      </c>
      <c r="O51" s="176">
        <v>72.37</v>
      </c>
      <c r="P51" s="176">
        <v>29</v>
      </c>
      <c r="Q51" s="176">
        <v>5.08</v>
      </c>
      <c r="R51" s="176">
        <v>8.44</v>
      </c>
      <c r="S51" s="176">
        <v>5.91</v>
      </c>
      <c r="T51" s="176">
        <v>0.28000000000000003</v>
      </c>
      <c r="U51" s="176">
        <v>60.13</v>
      </c>
      <c r="V51" s="176">
        <v>1.94</v>
      </c>
      <c r="W51" s="176">
        <v>4.84</v>
      </c>
      <c r="X51" s="176">
        <v>14.52</v>
      </c>
      <c r="Y51" s="176">
        <v>0</v>
      </c>
      <c r="Z51">
        <v>0</v>
      </c>
      <c r="AA51" s="176">
        <v>9.84</v>
      </c>
      <c r="AB51" s="176">
        <v>0</v>
      </c>
      <c r="AC51" s="176">
        <v>0</v>
      </c>
      <c r="AD51" s="176">
        <v>0</v>
      </c>
      <c r="AE51" s="176">
        <v>74.97</v>
      </c>
      <c r="AF51" s="176">
        <v>0</v>
      </c>
      <c r="AG51" s="176">
        <v>0</v>
      </c>
      <c r="AH51" s="176">
        <v>0</v>
      </c>
      <c r="AI51" s="176">
        <v>84.16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58.09</v>
      </c>
      <c r="AQ51" s="176">
        <v>14.52</v>
      </c>
      <c r="AR51" s="176">
        <v>47.5</v>
      </c>
      <c r="AS51" s="176">
        <v>1.93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1.02</v>
      </c>
      <c r="BA51" s="176">
        <v>1.53</v>
      </c>
      <c r="BB51" s="176">
        <v>0.56000000000000005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271.7</v>
      </c>
      <c r="L52" s="176">
        <v>5.81</v>
      </c>
      <c r="M52" s="176">
        <v>62.89</v>
      </c>
      <c r="N52" s="176">
        <v>51.51</v>
      </c>
      <c r="O52" s="176">
        <v>72.37</v>
      </c>
      <c r="P52" s="176">
        <v>29</v>
      </c>
      <c r="Q52" s="176">
        <v>5.08</v>
      </c>
      <c r="R52" s="176">
        <v>8.44</v>
      </c>
      <c r="S52" s="176">
        <v>5.91</v>
      </c>
      <c r="T52" s="176">
        <v>0.28000000000000003</v>
      </c>
      <c r="U52" s="176">
        <v>60.13</v>
      </c>
      <c r="V52" s="176">
        <v>1.94</v>
      </c>
      <c r="W52" s="176">
        <v>4.84</v>
      </c>
      <c r="X52" s="176">
        <v>14.52</v>
      </c>
      <c r="Y52" s="176">
        <v>0</v>
      </c>
      <c r="Z52">
        <v>0</v>
      </c>
      <c r="AA52" s="176">
        <v>9.84</v>
      </c>
      <c r="AB52" s="176">
        <v>0</v>
      </c>
      <c r="AC52" s="176">
        <v>0</v>
      </c>
      <c r="AD52" s="176">
        <v>0</v>
      </c>
      <c r="AE52" s="176">
        <v>74.97</v>
      </c>
      <c r="AF52" s="176">
        <v>0</v>
      </c>
      <c r="AG52" s="176">
        <v>0</v>
      </c>
      <c r="AH52" s="176">
        <v>0</v>
      </c>
      <c r="AI52" s="176">
        <v>84.16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58.09</v>
      </c>
      <c r="AQ52" s="176">
        <v>14.52</v>
      </c>
      <c r="AR52" s="176">
        <v>47.5</v>
      </c>
      <c r="AS52" s="176">
        <v>1.93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1.02</v>
      </c>
      <c r="BA52" s="176">
        <v>1.53</v>
      </c>
      <c r="BB52" s="176">
        <v>0.56000000000000005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271.77999999999997</v>
      </c>
      <c r="L53" s="176">
        <v>5.81</v>
      </c>
      <c r="M53" s="176">
        <v>62.89</v>
      </c>
      <c r="N53" s="176">
        <v>51.51</v>
      </c>
      <c r="O53" s="176">
        <v>72.37</v>
      </c>
      <c r="P53" s="176">
        <v>29</v>
      </c>
      <c r="Q53" s="176">
        <v>5.08</v>
      </c>
      <c r="R53" s="176">
        <v>7.58</v>
      </c>
      <c r="S53" s="176">
        <v>5.91</v>
      </c>
      <c r="T53" s="176">
        <v>0.28000000000000003</v>
      </c>
      <c r="U53" s="176">
        <v>60.13</v>
      </c>
      <c r="V53" s="176">
        <v>1.94</v>
      </c>
      <c r="W53" s="176">
        <v>4.84</v>
      </c>
      <c r="X53" s="176">
        <v>14.52</v>
      </c>
      <c r="Y53" s="176">
        <v>0</v>
      </c>
      <c r="Z53">
        <v>0</v>
      </c>
      <c r="AA53" s="176">
        <v>9.84</v>
      </c>
      <c r="AB53" s="176">
        <v>0</v>
      </c>
      <c r="AC53" s="176">
        <v>0</v>
      </c>
      <c r="AD53" s="176">
        <v>0</v>
      </c>
      <c r="AE53" s="176">
        <v>74.97</v>
      </c>
      <c r="AF53" s="176">
        <v>0</v>
      </c>
      <c r="AG53" s="176">
        <v>0</v>
      </c>
      <c r="AH53" s="176">
        <v>0</v>
      </c>
      <c r="AI53" s="176">
        <v>84.16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58.09</v>
      </c>
      <c r="AQ53" s="176">
        <v>14.52</v>
      </c>
      <c r="AR53" s="176">
        <v>47.5</v>
      </c>
      <c r="AS53" s="176">
        <v>1.93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1.02</v>
      </c>
      <c r="BA53" s="176">
        <v>1.53</v>
      </c>
      <c r="BB53" s="176">
        <v>0.56000000000000005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271.7</v>
      </c>
      <c r="L54" s="176">
        <v>5.81</v>
      </c>
      <c r="M54" s="176">
        <v>62.89</v>
      </c>
      <c r="N54" s="176">
        <v>51.51</v>
      </c>
      <c r="O54" s="176">
        <v>72.37</v>
      </c>
      <c r="P54" s="176">
        <v>29</v>
      </c>
      <c r="Q54" s="176">
        <v>5.08</v>
      </c>
      <c r="R54" s="176">
        <v>7.58</v>
      </c>
      <c r="S54" s="176">
        <v>5.91</v>
      </c>
      <c r="T54" s="176">
        <v>0.28000000000000003</v>
      </c>
      <c r="U54" s="176">
        <v>60.13</v>
      </c>
      <c r="V54" s="176">
        <v>1.94</v>
      </c>
      <c r="W54" s="176">
        <v>4.84</v>
      </c>
      <c r="X54" s="176">
        <v>14.52</v>
      </c>
      <c r="Y54" s="176">
        <v>0</v>
      </c>
      <c r="Z54">
        <v>0</v>
      </c>
      <c r="AA54" s="176">
        <v>9.84</v>
      </c>
      <c r="AB54" s="176">
        <v>0</v>
      </c>
      <c r="AC54" s="176">
        <v>0</v>
      </c>
      <c r="AD54" s="176">
        <v>0</v>
      </c>
      <c r="AE54" s="176">
        <v>74.97</v>
      </c>
      <c r="AF54" s="176">
        <v>0</v>
      </c>
      <c r="AG54" s="176">
        <v>0</v>
      </c>
      <c r="AH54" s="176">
        <v>0</v>
      </c>
      <c r="AI54" s="176">
        <v>84.16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58.09</v>
      </c>
      <c r="AQ54" s="176">
        <v>14.52</v>
      </c>
      <c r="AR54" s="176">
        <v>47.5</v>
      </c>
      <c r="AS54" s="176">
        <v>1.93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1.02</v>
      </c>
      <c r="BA54" s="176">
        <v>1.53</v>
      </c>
      <c r="BB54" s="176">
        <v>0.56000000000000005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271.04000000000002</v>
      </c>
      <c r="L55" s="176">
        <v>5.81</v>
      </c>
      <c r="M55" s="176">
        <v>62.89</v>
      </c>
      <c r="N55" s="176">
        <v>51.51</v>
      </c>
      <c r="O55" s="176">
        <v>72.37</v>
      </c>
      <c r="P55" s="176">
        <v>29</v>
      </c>
      <c r="Q55" s="176">
        <v>5.08</v>
      </c>
      <c r="R55" s="176">
        <v>7.4</v>
      </c>
      <c r="S55" s="176">
        <v>5.55</v>
      </c>
      <c r="T55" s="176">
        <v>0.27</v>
      </c>
      <c r="U55" s="176">
        <v>60.13</v>
      </c>
      <c r="V55" s="176">
        <v>1.94</v>
      </c>
      <c r="W55" s="176">
        <v>4.84</v>
      </c>
      <c r="X55" s="176">
        <v>14.52</v>
      </c>
      <c r="Y55" s="176">
        <v>0</v>
      </c>
      <c r="Z55">
        <v>0</v>
      </c>
      <c r="AA55" s="176">
        <v>9.84</v>
      </c>
      <c r="AB55" s="176">
        <v>0</v>
      </c>
      <c r="AC55" s="176">
        <v>0</v>
      </c>
      <c r="AD55" s="176">
        <v>0</v>
      </c>
      <c r="AE55" s="176">
        <v>74.97</v>
      </c>
      <c r="AF55" s="176">
        <v>0</v>
      </c>
      <c r="AG55" s="176">
        <v>0</v>
      </c>
      <c r="AH55" s="176">
        <v>0</v>
      </c>
      <c r="AI55" s="176">
        <v>78.88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58.09</v>
      </c>
      <c r="AQ55" s="176">
        <v>14.52</v>
      </c>
      <c r="AR55" s="176">
        <v>47.5</v>
      </c>
      <c r="AS55" s="176">
        <v>1.93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1.06</v>
      </c>
      <c r="BA55" s="176">
        <v>1.53</v>
      </c>
      <c r="BB55" s="176">
        <v>0.56000000000000005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270.95999999999998</v>
      </c>
      <c r="L56" s="176">
        <v>5.81</v>
      </c>
      <c r="M56" s="176">
        <v>62.89</v>
      </c>
      <c r="N56" s="176">
        <v>51.51</v>
      </c>
      <c r="O56" s="176">
        <v>72.37</v>
      </c>
      <c r="P56" s="176">
        <v>29</v>
      </c>
      <c r="Q56" s="176">
        <v>5.08</v>
      </c>
      <c r="R56" s="176">
        <v>7.4</v>
      </c>
      <c r="S56" s="176">
        <v>5.55</v>
      </c>
      <c r="T56" s="176">
        <v>0.27</v>
      </c>
      <c r="U56" s="176">
        <v>60.13</v>
      </c>
      <c r="V56" s="176">
        <v>1.94</v>
      </c>
      <c r="W56" s="176">
        <v>4.84</v>
      </c>
      <c r="X56" s="176">
        <v>14.52</v>
      </c>
      <c r="Y56" s="176">
        <v>0</v>
      </c>
      <c r="Z56">
        <v>0</v>
      </c>
      <c r="AA56" s="176">
        <v>9.84</v>
      </c>
      <c r="AB56" s="176">
        <v>0</v>
      </c>
      <c r="AC56" s="176">
        <v>0</v>
      </c>
      <c r="AD56" s="176">
        <v>0</v>
      </c>
      <c r="AE56" s="176">
        <v>74.97</v>
      </c>
      <c r="AF56" s="176">
        <v>0</v>
      </c>
      <c r="AG56" s="176">
        <v>0</v>
      </c>
      <c r="AH56" s="176">
        <v>0</v>
      </c>
      <c r="AI56" s="176">
        <v>78.88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58.09</v>
      </c>
      <c r="AQ56" s="176">
        <v>14.52</v>
      </c>
      <c r="AR56" s="176">
        <v>47.5</v>
      </c>
      <c r="AS56" s="176">
        <v>1.93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1.06</v>
      </c>
      <c r="BA56" s="176">
        <v>1.53</v>
      </c>
      <c r="BB56" s="176">
        <v>0.56000000000000005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271.04000000000002</v>
      </c>
      <c r="L57" s="176">
        <v>5.81</v>
      </c>
      <c r="M57" s="176">
        <v>62.89</v>
      </c>
      <c r="N57" s="176">
        <v>51.51</v>
      </c>
      <c r="O57" s="176">
        <v>72.37</v>
      </c>
      <c r="P57" s="176">
        <v>29</v>
      </c>
      <c r="Q57" s="176">
        <v>5.08</v>
      </c>
      <c r="R57" s="176">
        <v>7.33</v>
      </c>
      <c r="S57" s="176">
        <v>5.55</v>
      </c>
      <c r="T57" s="176">
        <v>0.27</v>
      </c>
      <c r="U57" s="176">
        <v>60.13</v>
      </c>
      <c r="V57" s="176">
        <v>1.94</v>
      </c>
      <c r="W57" s="176">
        <v>4.84</v>
      </c>
      <c r="X57" s="176">
        <v>14.52</v>
      </c>
      <c r="Y57" s="176">
        <v>0</v>
      </c>
      <c r="Z57">
        <v>0</v>
      </c>
      <c r="AA57" s="176">
        <v>9.84</v>
      </c>
      <c r="AB57" s="176">
        <v>0</v>
      </c>
      <c r="AC57" s="176">
        <v>0</v>
      </c>
      <c r="AD57" s="176">
        <v>0</v>
      </c>
      <c r="AE57" s="176">
        <v>74.97</v>
      </c>
      <c r="AF57" s="176">
        <v>0</v>
      </c>
      <c r="AG57" s="176">
        <v>0</v>
      </c>
      <c r="AH57" s="176">
        <v>0</v>
      </c>
      <c r="AI57" s="176">
        <v>78.88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58.09</v>
      </c>
      <c r="AQ57" s="176">
        <v>14.52</v>
      </c>
      <c r="AR57" s="176">
        <v>47.5</v>
      </c>
      <c r="AS57" s="176">
        <v>1.93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1.06</v>
      </c>
      <c r="BA57" s="176">
        <v>1.53</v>
      </c>
      <c r="BB57" s="176">
        <v>0.54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270.95999999999998</v>
      </c>
      <c r="L58" s="176">
        <v>5.81</v>
      </c>
      <c r="M58" s="176">
        <v>62.89</v>
      </c>
      <c r="N58" s="176">
        <v>51.51</v>
      </c>
      <c r="O58" s="176">
        <v>72.37</v>
      </c>
      <c r="P58" s="176">
        <v>29</v>
      </c>
      <c r="Q58" s="176">
        <v>5.08</v>
      </c>
      <c r="R58" s="176">
        <v>7.33</v>
      </c>
      <c r="S58" s="176">
        <v>5.55</v>
      </c>
      <c r="T58" s="176">
        <v>0.27</v>
      </c>
      <c r="U58" s="176">
        <v>60.13</v>
      </c>
      <c r="V58" s="176">
        <v>8.81</v>
      </c>
      <c r="W58" s="176">
        <v>4.58</v>
      </c>
      <c r="X58" s="176">
        <v>57.04</v>
      </c>
      <c r="Y58" s="176">
        <v>0</v>
      </c>
      <c r="Z58">
        <v>0</v>
      </c>
      <c r="AA58" s="176">
        <v>9.84</v>
      </c>
      <c r="AB58" s="176">
        <v>0</v>
      </c>
      <c r="AC58" s="176">
        <v>0</v>
      </c>
      <c r="AD58" s="176">
        <v>0</v>
      </c>
      <c r="AE58" s="176">
        <v>74.97</v>
      </c>
      <c r="AF58" s="176">
        <v>0</v>
      </c>
      <c r="AG58" s="176">
        <v>0</v>
      </c>
      <c r="AH58" s="176">
        <v>0</v>
      </c>
      <c r="AI58" s="176">
        <v>78.88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58.09</v>
      </c>
      <c r="AQ58" s="176">
        <v>14.52</v>
      </c>
      <c r="AR58" s="176">
        <v>47.5</v>
      </c>
      <c r="AS58" s="176">
        <v>1.93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1.06</v>
      </c>
      <c r="BA58" s="176">
        <v>1.53</v>
      </c>
      <c r="BB58" s="176">
        <v>0.54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271.04000000000002</v>
      </c>
      <c r="L59" s="176">
        <v>5.81</v>
      </c>
      <c r="M59" s="176">
        <v>62.89</v>
      </c>
      <c r="N59" s="176">
        <v>51.51</v>
      </c>
      <c r="O59" s="176">
        <v>72.37</v>
      </c>
      <c r="P59" s="176">
        <v>29</v>
      </c>
      <c r="Q59" s="176">
        <v>5.07</v>
      </c>
      <c r="R59" s="176">
        <v>4.96</v>
      </c>
      <c r="S59" s="176">
        <v>5.55</v>
      </c>
      <c r="T59" s="176">
        <v>0.27</v>
      </c>
      <c r="U59" s="176">
        <v>60.13</v>
      </c>
      <c r="V59" s="176">
        <v>8.81</v>
      </c>
      <c r="W59" s="176">
        <v>4.84</v>
      </c>
      <c r="X59" s="176">
        <v>62.73</v>
      </c>
      <c r="Y59" s="176">
        <v>0</v>
      </c>
      <c r="Z59">
        <v>0</v>
      </c>
      <c r="AA59" s="176">
        <v>9.84</v>
      </c>
      <c r="AB59" s="176">
        <v>0</v>
      </c>
      <c r="AC59" s="176">
        <v>0</v>
      </c>
      <c r="AD59" s="176">
        <v>0</v>
      </c>
      <c r="AE59" s="176">
        <v>74.97</v>
      </c>
      <c r="AF59" s="176">
        <v>0</v>
      </c>
      <c r="AG59" s="176">
        <v>0</v>
      </c>
      <c r="AH59" s="176">
        <v>0</v>
      </c>
      <c r="AI59" s="176">
        <v>78.88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58.09</v>
      </c>
      <c r="AQ59" s="176">
        <v>14.52</v>
      </c>
      <c r="AR59" s="176">
        <v>47.5</v>
      </c>
      <c r="AS59" s="176">
        <v>1.93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1.89</v>
      </c>
      <c r="AZ59" s="176">
        <v>1.58</v>
      </c>
      <c r="BA59" s="176">
        <v>1.53</v>
      </c>
      <c r="BB59" s="176">
        <v>0.54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270.95999999999998</v>
      </c>
      <c r="L60" s="176">
        <v>5.81</v>
      </c>
      <c r="M60" s="176">
        <v>62.89</v>
      </c>
      <c r="N60" s="176">
        <v>51.51</v>
      </c>
      <c r="O60" s="176">
        <v>72.37</v>
      </c>
      <c r="P60" s="176">
        <v>29</v>
      </c>
      <c r="Q60" s="176">
        <v>5.07</v>
      </c>
      <c r="R60" s="176">
        <v>4.9800000000000004</v>
      </c>
      <c r="S60" s="176">
        <v>5.55</v>
      </c>
      <c r="T60" s="176">
        <v>0.27</v>
      </c>
      <c r="U60" s="176">
        <v>60.13</v>
      </c>
      <c r="V60" s="176">
        <v>8.81</v>
      </c>
      <c r="W60" s="176">
        <v>4.84</v>
      </c>
      <c r="X60" s="176">
        <v>62.73</v>
      </c>
      <c r="Y60" s="176">
        <v>0</v>
      </c>
      <c r="Z60">
        <v>0</v>
      </c>
      <c r="AA60" s="176">
        <v>9.84</v>
      </c>
      <c r="AB60" s="176">
        <v>0</v>
      </c>
      <c r="AC60" s="176">
        <v>0</v>
      </c>
      <c r="AD60" s="176">
        <v>0</v>
      </c>
      <c r="AE60" s="176">
        <v>74.97</v>
      </c>
      <c r="AF60" s="176">
        <v>0</v>
      </c>
      <c r="AG60" s="176">
        <v>0</v>
      </c>
      <c r="AH60" s="176">
        <v>0</v>
      </c>
      <c r="AI60" s="176">
        <v>78.88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74.11</v>
      </c>
      <c r="AQ60" s="176">
        <v>14.52</v>
      </c>
      <c r="AR60" s="176">
        <v>47.5</v>
      </c>
      <c r="AS60" s="176">
        <v>1.93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1.89</v>
      </c>
      <c r="AZ60" s="176">
        <v>2.12</v>
      </c>
      <c r="BA60" s="176">
        <v>1.53</v>
      </c>
      <c r="BB60" s="176">
        <v>0.54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271.04000000000002</v>
      </c>
      <c r="L61" s="176">
        <v>5.81</v>
      </c>
      <c r="M61" s="176">
        <v>62.89</v>
      </c>
      <c r="N61" s="176">
        <v>51.51</v>
      </c>
      <c r="O61" s="176">
        <v>72.37</v>
      </c>
      <c r="P61" s="176">
        <v>29</v>
      </c>
      <c r="Q61" s="176">
        <v>5.12</v>
      </c>
      <c r="R61" s="176">
        <v>4.9800000000000004</v>
      </c>
      <c r="S61" s="176">
        <v>5.8</v>
      </c>
      <c r="T61" s="176">
        <v>0.27</v>
      </c>
      <c r="U61" s="176">
        <v>57.71</v>
      </c>
      <c r="V61" s="176">
        <v>8.81</v>
      </c>
      <c r="W61" s="176">
        <v>4.84</v>
      </c>
      <c r="X61" s="176">
        <v>62.73</v>
      </c>
      <c r="Y61" s="176">
        <v>0</v>
      </c>
      <c r="Z61">
        <v>0</v>
      </c>
      <c r="AA61" s="176">
        <v>9.84</v>
      </c>
      <c r="AB61" s="176">
        <v>0</v>
      </c>
      <c r="AC61" s="176">
        <v>0</v>
      </c>
      <c r="AD61" s="176">
        <v>0</v>
      </c>
      <c r="AE61" s="176">
        <v>74.97</v>
      </c>
      <c r="AF61" s="176">
        <v>0</v>
      </c>
      <c r="AG61" s="176">
        <v>0</v>
      </c>
      <c r="AH61" s="176">
        <v>0</v>
      </c>
      <c r="AI61" s="176">
        <v>78.88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86.71</v>
      </c>
      <c r="AQ61" s="176">
        <v>14.52</v>
      </c>
      <c r="AR61" s="176">
        <v>47.5</v>
      </c>
      <c r="AS61" s="176">
        <v>1.93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1.89</v>
      </c>
      <c r="AZ61" s="176">
        <v>2.12</v>
      </c>
      <c r="BA61" s="176">
        <v>1.53</v>
      </c>
      <c r="BB61" s="176">
        <v>0.54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270.95999999999998</v>
      </c>
      <c r="L62" s="176">
        <v>5.81</v>
      </c>
      <c r="M62" s="176">
        <v>62.89</v>
      </c>
      <c r="N62" s="176">
        <v>51.51</v>
      </c>
      <c r="O62" s="176">
        <v>72.37</v>
      </c>
      <c r="P62" s="176">
        <v>29</v>
      </c>
      <c r="Q62" s="176">
        <v>5.12</v>
      </c>
      <c r="R62" s="176">
        <v>17.43</v>
      </c>
      <c r="S62" s="176">
        <v>5.8</v>
      </c>
      <c r="T62" s="176">
        <v>0.27</v>
      </c>
      <c r="U62" s="176">
        <v>57.71</v>
      </c>
      <c r="V62" s="176">
        <v>8.81</v>
      </c>
      <c r="W62" s="176">
        <v>15.58</v>
      </c>
      <c r="X62" s="176">
        <v>62.73</v>
      </c>
      <c r="Y62" s="176">
        <v>0</v>
      </c>
      <c r="Z62">
        <v>0</v>
      </c>
      <c r="AA62" s="176">
        <v>9.84</v>
      </c>
      <c r="AB62" s="176">
        <v>0</v>
      </c>
      <c r="AC62" s="176">
        <v>0</v>
      </c>
      <c r="AD62" s="176">
        <v>0</v>
      </c>
      <c r="AE62" s="176">
        <v>74.97</v>
      </c>
      <c r="AF62" s="176">
        <v>0</v>
      </c>
      <c r="AG62" s="176">
        <v>0</v>
      </c>
      <c r="AH62" s="176">
        <v>0</v>
      </c>
      <c r="AI62" s="176">
        <v>78.88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86.71</v>
      </c>
      <c r="AQ62" s="176">
        <v>26.09</v>
      </c>
      <c r="AR62" s="176">
        <v>47.5</v>
      </c>
      <c r="AS62" s="176">
        <v>3.57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1.89</v>
      </c>
      <c r="AZ62" s="176">
        <v>2.12</v>
      </c>
      <c r="BA62" s="176">
        <v>1.53</v>
      </c>
      <c r="BB62" s="176">
        <v>0.6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271.04000000000002</v>
      </c>
      <c r="L63" s="176">
        <v>13.25</v>
      </c>
      <c r="M63" s="176">
        <v>60.87</v>
      </c>
      <c r="N63" s="176">
        <v>51.51</v>
      </c>
      <c r="O63" s="176">
        <v>72.37</v>
      </c>
      <c r="P63" s="176">
        <v>29</v>
      </c>
      <c r="Q63" s="176">
        <v>9.4600000000000009</v>
      </c>
      <c r="R63" s="176">
        <v>17.43</v>
      </c>
      <c r="S63" s="176">
        <v>11.52</v>
      </c>
      <c r="T63" s="176">
        <v>0.7</v>
      </c>
      <c r="U63" s="176">
        <v>57.71</v>
      </c>
      <c r="V63" s="176">
        <v>8.81</v>
      </c>
      <c r="W63" s="176">
        <v>18.579999999999998</v>
      </c>
      <c r="X63" s="176">
        <v>62.73</v>
      </c>
      <c r="Y63" s="176">
        <v>0</v>
      </c>
      <c r="Z63">
        <v>0</v>
      </c>
      <c r="AA63" s="176">
        <v>9.84</v>
      </c>
      <c r="AB63" s="176">
        <v>0</v>
      </c>
      <c r="AC63" s="176">
        <v>0</v>
      </c>
      <c r="AD63" s="176">
        <v>0</v>
      </c>
      <c r="AE63" s="176">
        <v>74.97</v>
      </c>
      <c r="AF63" s="176">
        <v>0</v>
      </c>
      <c r="AG63" s="176">
        <v>0</v>
      </c>
      <c r="AH63" s="176">
        <v>0</v>
      </c>
      <c r="AI63" s="176">
        <v>78.88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96.88</v>
      </c>
      <c r="AQ63" s="176">
        <v>26.09</v>
      </c>
      <c r="AR63" s="176">
        <v>47.5</v>
      </c>
      <c r="AS63" s="176">
        <v>3.57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1.89</v>
      </c>
      <c r="AZ63" s="176">
        <v>2.12</v>
      </c>
      <c r="BA63" s="176">
        <v>1.53</v>
      </c>
      <c r="BB63" s="176">
        <v>0.6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300.14</v>
      </c>
      <c r="L64" s="176">
        <v>13.25</v>
      </c>
      <c r="M64" s="176">
        <v>60.87</v>
      </c>
      <c r="N64" s="176">
        <v>51.51</v>
      </c>
      <c r="O64" s="176">
        <v>72.37</v>
      </c>
      <c r="P64" s="176">
        <v>29</v>
      </c>
      <c r="Q64" s="176">
        <v>9.4600000000000009</v>
      </c>
      <c r="R64" s="176">
        <v>17.43</v>
      </c>
      <c r="S64" s="176">
        <v>11.52</v>
      </c>
      <c r="T64" s="176">
        <v>0.7</v>
      </c>
      <c r="U64" s="176">
        <v>57.71</v>
      </c>
      <c r="V64" s="176">
        <v>8.81</v>
      </c>
      <c r="W64" s="176">
        <v>18.579999999999998</v>
      </c>
      <c r="X64" s="176">
        <v>62.73</v>
      </c>
      <c r="Y64" s="176">
        <v>0</v>
      </c>
      <c r="Z64">
        <v>0</v>
      </c>
      <c r="AA64" s="176">
        <v>9.84</v>
      </c>
      <c r="AB64" s="176">
        <v>0</v>
      </c>
      <c r="AC64" s="176">
        <v>0</v>
      </c>
      <c r="AD64" s="176">
        <v>0</v>
      </c>
      <c r="AE64" s="176">
        <v>74.97</v>
      </c>
      <c r="AF64" s="176">
        <v>0</v>
      </c>
      <c r="AG64" s="176">
        <v>0</v>
      </c>
      <c r="AH64" s="176">
        <v>0</v>
      </c>
      <c r="AI64" s="176">
        <v>78.88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107.04</v>
      </c>
      <c r="AQ64" s="176">
        <v>26.09</v>
      </c>
      <c r="AR64" s="176">
        <v>47.5</v>
      </c>
      <c r="AS64" s="176">
        <v>3.57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1.89</v>
      </c>
      <c r="AZ64" s="176">
        <v>2.12</v>
      </c>
      <c r="BA64" s="176">
        <v>1.53</v>
      </c>
      <c r="BB64" s="176">
        <v>0.6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338.86</v>
      </c>
      <c r="L65" s="176">
        <v>13.25</v>
      </c>
      <c r="M65" s="176">
        <v>60.85</v>
      </c>
      <c r="N65" s="176">
        <v>51.51</v>
      </c>
      <c r="O65" s="176">
        <v>72.37</v>
      </c>
      <c r="P65" s="176">
        <v>29</v>
      </c>
      <c r="Q65" s="176">
        <v>9.4600000000000009</v>
      </c>
      <c r="R65" s="176">
        <v>17.43</v>
      </c>
      <c r="S65" s="176">
        <v>11.52</v>
      </c>
      <c r="T65" s="176">
        <v>0.7</v>
      </c>
      <c r="U65" s="176">
        <v>57.71</v>
      </c>
      <c r="V65" s="176">
        <v>8.65</v>
      </c>
      <c r="W65" s="176">
        <v>18.11</v>
      </c>
      <c r="X65" s="176">
        <v>62.73</v>
      </c>
      <c r="Y65" s="176">
        <v>0</v>
      </c>
      <c r="Z65">
        <v>0</v>
      </c>
      <c r="AA65" s="176">
        <v>9.84</v>
      </c>
      <c r="AB65" s="176">
        <v>0</v>
      </c>
      <c r="AC65" s="176">
        <v>0</v>
      </c>
      <c r="AD65" s="176">
        <v>0</v>
      </c>
      <c r="AE65" s="176">
        <v>74.97</v>
      </c>
      <c r="AF65" s="176">
        <v>0</v>
      </c>
      <c r="AG65" s="176">
        <v>0</v>
      </c>
      <c r="AH65" s="176">
        <v>0</v>
      </c>
      <c r="AI65" s="176">
        <v>84.16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113.97</v>
      </c>
      <c r="AQ65" s="176">
        <v>38.700000000000003</v>
      </c>
      <c r="AR65" s="176">
        <v>47.5</v>
      </c>
      <c r="AS65" s="176">
        <v>3.57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1.89</v>
      </c>
      <c r="AZ65" s="176">
        <v>2.12</v>
      </c>
      <c r="BA65" s="176">
        <v>1.53</v>
      </c>
      <c r="BB65" s="176">
        <v>0.6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338.86</v>
      </c>
      <c r="L66" s="176">
        <v>13.25</v>
      </c>
      <c r="M66" s="176">
        <v>60.85</v>
      </c>
      <c r="N66" s="176">
        <v>51.51</v>
      </c>
      <c r="O66" s="176">
        <v>72.37</v>
      </c>
      <c r="P66" s="176">
        <v>29</v>
      </c>
      <c r="Q66" s="176">
        <v>9.4600000000000009</v>
      </c>
      <c r="R66" s="176">
        <v>17.43</v>
      </c>
      <c r="S66" s="176">
        <v>11.52</v>
      </c>
      <c r="T66" s="176">
        <v>0.7</v>
      </c>
      <c r="U66" s="176">
        <v>57.71</v>
      </c>
      <c r="V66" s="176">
        <v>8.81</v>
      </c>
      <c r="W66" s="176">
        <v>18.579999999999998</v>
      </c>
      <c r="X66" s="176">
        <v>62.73</v>
      </c>
      <c r="Y66" s="176">
        <v>0</v>
      </c>
      <c r="Z66">
        <v>0</v>
      </c>
      <c r="AA66" s="176">
        <v>9.84</v>
      </c>
      <c r="AB66" s="176">
        <v>0</v>
      </c>
      <c r="AC66" s="176">
        <v>0</v>
      </c>
      <c r="AD66" s="176">
        <v>0</v>
      </c>
      <c r="AE66" s="176">
        <v>74.97</v>
      </c>
      <c r="AF66" s="176">
        <v>0</v>
      </c>
      <c r="AG66" s="176">
        <v>0</v>
      </c>
      <c r="AH66" s="176">
        <v>0</v>
      </c>
      <c r="AI66" s="176">
        <v>84.16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118.34</v>
      </c>
      <c r="AQ66" s="176">
        <v>38.700000000000003</v>
      </c>
      <c r="AR66" s="176">
        <v>47.5</v>
      </c>
      <c r="AS66" s="176">
        <v>3.57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1.89</v>
      </c>
      <c r="AZ66" s="176">
        <v>2.12</v>
      </c>
      <c r="BA66" s="176">
        <v>1.53</v>
      </c>
      <c r="BB66" s="176">
        <v>0.6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387.27</v>
      </c>
      <c r="L67" s="176">
        <v>13.25</v>
      </c>
      <c r="M67" s="176">
        <v>60.85</v>
      </c>
      <c r="N67" s="176">
        <v>51.51</v>
      </c>
      <c r="O67" s="176">
        <v>72.37</v>
      </c>
      <c r="P67" s="176">
        <v>29</v>
      </c>
      <c r="Q67" s="176">
        <v>9.17</v>
      </c>
      <c r="R67" s="176">
        <v>17.43</v>
      </c>
      <c r="S67" s="176">
        <v>11.52</v>
      </c>
      <c r="T67" s="176">
        <v>0.7</v>
      </c>
      <c r="U67" s="176">
        <v>58.88</v>
      </c>
      <c r="V67" s="176">
        <v>8.81</v>
      </c>
      <c r="W67" s="176">
        <v>18.579999999999998</v>
      </c>
      <c r="X67" s="176">
        <v>62.73</v>
      </c>
      <c r="Y67" s="176">
        <v>0</v>
      </c>
      <c r="Z67">
        <v>0</v>
      </c>
      <c r="AA67" s="176">
        <v>9.84</v>
      </c>
      <c r="AB67" s="176">
        <v>0</v>
      </c>
      <c r="AC67" s="176">
        <v>0</v>
      </c>
      <c r="AD67" s="176">
        <v>0</v>
      </c>
      <c r="AE67" s="176">
        <v>74.97</v>
      </c>
      <c r="AF67" s="176">
        <v>0</v>
      </c>
      <c r="AG67" s="176">
        <v>0</v>
      </c>
      <c r="AH67" s="176">
        <v>0</v>
      </c>
      <c r="AI67" s="176">
        <v>84.16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118.34</v>
      </c>
      <c r="AQ67" s="176">
        <v>38.700000000000003</v>
      </c>
      <c r="AR67" s="176">
        <v>47.5</v>
      </c>
      <c r="AS67" s="176">
        <v>3.57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1.89</v>
      </c>
      <c r="AZ67" s="176">
        <v>2.12</v>
      </c>
      <c r="BA67" s="176">
        <v>1.53</v>
      </c>
      <c r="BB67" s="176">
        <v>0.6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435.68</v>
      </c>
      <c r="L68" s="176">
        <v>13.25</v>
      </c>
      <c r="M68" s="176">
        <v>60.85</v>
      </c>
      <c r="N68" s="176">
        <v>51.51</v>
      </c>
      <c r="O68" s="176">
        <v>72.37</v>
      </c>
      <c r="P68" s="176">
        <v>29</v>
      </c>
      <c r="Q68" s="176">
        <v>9.17</v>
      </c>
      <c r="R68" s="176">
        <v>17.43</v>
      </c>
      <c r="S68" s="176">
        <v>11.52</v>
      </c>
      <c r="T68" s="176">
        <v>0.7</v>
      </c>
      <c r="U68" s="176">
        <v>60.02</v>
      </c>
      <c r="V68" s="176">
        <v>8.81</v>
      </c>
      <c r="W68" s="176">
        <v>18.579999999999998</v>
      </c>
      <c r="X68" s="176">
        <v>62.73</v>
      </c>
      <c r="Y68" s="176">
        <v>0</v>
      </c>
      <c r="Z68">
        <v>0</v>
      </c>
      <c r="AA68" s="176">
        <v>9.84</v>
      </c>
      <c r="AB68" s="176">
        <v>0</v>
      </c>
      <c r="AC68" s="176">
        <v>0</v>
      </c>
      <c r="AD68" s="176">
        <v>0</v>
      </c>
      <c r="AE68" s="176">
        <v>74.97</v>
      </c>
      <c r="AF68" s="176">
        <v>0</v>
      </c>
      <c r="AG68" s="176">
        <v>0</v>
      </c>
      <c r="AH68" s="176">
        <v>0</v>
      </c>
      <c r="AI68" s="176">
        <v>84.16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118.34</v>
      </c>
      <c r="AQ68" s="176">
        <v>38.700000000000003</v>
      </c>
      <c r="AR68" s="176">
        <v>47.5</v>
      </c>
      <c r="AS68" s="176">
        <v>3.57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1.89</v>
      </c>
      <c r="AZ68" s="176">
        <v>2.11</v>
      </c>
      <c r="BA68" s="176">
        <v>1.53</v>
      </c>
      <c r="BB68" s="176">
        <v>0.6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435.68</v>
      </c>
      <c r="L69" s="176">
        <v>13.25</v>
      </c>
      <c r="M69" s="176">
        <v>60.85</v>
      </c>
      <c r="N69" s="176">
        <v>51.51</v>
      </c>
      <c r="O69" s="176">
        <v>72.37</v>
      </c>
      <c r="P69" s="176">
        <v>29</v>
      </c>
      <c r="Q69" s="176">
        <v>9.17</v>
      </c>
      <c r="R69" s="176">
        <v>17.43</v>
      </c>
      <c r="S69" s="176">
        <v>11.52</v>
      </c>
      <c r="T69" s="176">
        <v>0.7</v>
      </c>
      <c r="U69" s="176">
        <v>60.13</v>
      </c>
      <c r="V69" s="176">
        <v>8.81</v>
      </c>
      <c r="W69" s="176">
        <v>18.07</v>
      </c>
      <c r="X69" s="176">
        <v>62.73</v>
      </c>
      <c r="Y69" s="176">
        <v>0</v>
      </c>
      <c r="Z69">
        <v>0</v>
      </c>
      <c r="AA69" s="176">
        <v>9.84</v>
      </c>
      <c r="AB69" s="176">
        <v>0</v>
      </c>
      <c r="AC69" s="176">
        <v>0</v>
      </c>
      <c r="AD69" s="176">
        <v>0</v>
      </c>
      <c r="AE69" s="176">
        <v>74.97</v>
      </c>
      <c r="AF69" s="176">
        <v>0</v>
      </c>
      <c r="AG69" s="176">
        <v>0</v>
      </c>
      <c r="AH69" s="176">
        <v>0</v>
      </c>
      <c r="AI69" s="176">
        <v>84.16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118.34</v>
      </c>
      <c r="AQ69" s="176">
        <v>38.700000000000003</v>
      </c>
      <c r="AR69" s="176">
        <v>47.5</v>
      </c>
      <c r="AS69" s="176">
        <v>3.57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1.89</v>
      </c>
      <c r="AZ69" s="176">
        <v>2.11</v>
      </c>
      <c r="BA69" s="176">
        <v>1.53</v>
      </c>
      <c r="BB69" s="176">
        <v>0.42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435.68</v>
      </c>
      <c r="L70" s="176">
        <v>13.25</v>
      </c>
      <c r="M70" s="176">
        <v>60.85</v>
      </c>
      <c r="N70" s="176">
        <v>51.51</v>
      </c>
      <c r="O70" s="176">
        <v>72.37</v>
      </c>
      <c r="P70" s="176">
        <v>29</v>
      </c>
      <c r="Q70" s="176">
        <v>9.17</v>
      </c>
      <c r="R70" s="176">
        <v>17.43</v>
      </c>
      <c r="S70" s="176">
        <v>11.52</v>
      </c>
      <c r="T70" s="176">
        <v>0.7</v>
      </c>
      <c r="U70" s="176">
        <v>60.13</v>
      </c>
      <c r="V70" s="176">
        <v>8.81</v>
      </c>
      <c r="W70" s="176">
        <v>18.07</v>
      </c>
      <c r="X70" s="176">
        <v>62.73</v>
      </c>
      <c r="Y70" s="176">
        <v>0</v>
      </c>
      <c r="Z70">
        <v>0</v>
      </c>
      <c r="AA70" s="176">
        <v>9.84</v>
      </c>
      <c r="AB70" s="176">
        <v>0</v>
      </c>
      <c r="AC70" s="176">
        <v>0</v>
      </c>
      <c r="AD70" s="176">
        <v>0</v>
      </c>
      <c r="AE70" s="176">
        <v>74.97</v>
      </c>
      <c r="AF70" s="176">
        <v>0</v>
      </c>
      <c r="AG70" s="176">
        <v>0</v>
      </c>
      <c r="AH70" s="176">
        <v>0</v>
      </c>
      <c r="AI70" s="176">
        <v>84.16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118.34</v>
      </c>
      <c r="AQ70" s="176">
        <v>38.700000000000003</v>
      </c>
      <c r="AR70" s="176">
        <v>43.74</v>
      </c>
      <c r="AS70" s="176">
        <v>3.57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1.89</v>
      </c>
      <c r="AZ70" s="176">
        <v>2.11</v>
      </c>
      <c r="BA70" s="176">
        <v>1.53</v>
      </c>
      <c r="BB70" s="176">
        <v>0.42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497.32</v>
      </c>
      <c r="L71" s="176">
        <v>13.25</v>
      </c>
      <c r="M71" s="176">
        <v>60.85</v>
      </c>
      <c r="N71" s="176">
        <v>51.51</v>
      </c>
      <c r="O71" s="176">
        <v>72.37</v>
      </c>
      <c r="P71" s="176">
        <v>29</v>
      </c>
      <c r="Q71" s="176">
        <v>9.17</v>
      </c>
      <c r="R71" s="176">
        <v>17.43</v>
      </c>
      <c r="S71" s="176">
        <v>11.52</v>
      </c>
      <c r="T71" s="176">
        <v>0.7</v>
      </c>
      <c r="U71" s="176">
        <v>60.13</v>
      </c>
      <c r="V71" s="176">
        <v>8.81</v>
      </c>
      <c r="W71" s="176">
        <v>18.07</v>
      </c>
      <c r="X71" s="176">
        <v>62.73</v>
      </c>
      <c r="Y71" s="176">
        <v>0</v>
      </c>
      <c r="Z71">
        <v>0</v>
      </c>
      <c r="AA71" s="176">
        <v>9.84</v>
      </c>
      <c r="AB71" s="176">
        <v>0</v>
      </c>
      <c r="AC71" s="176">
        <v>0</v>
      </c>
      <c r="AD71" s="176">
        <v>0</v>
      </c>
      <c r="AE71" s="176">
        <v>74.97</v>
      </c>
      <c r="AF71" s="176">
        <v>0</v>
      </c>
      <c r="AG71" s="176">
        <v>0</v>
      </c>
      <c r="AH71" s="176">
        <v>0</v>
      </c>
      <c r="AI71" s="176">
        <v>84.16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118.34</v>
      </c>
      <c r="AQ71" s="176">
        <v>38.36</v>
      </c>
      <c r="AR71" s="176">
        <v>38.520000000000003</v>
      </c>
      <c r="AS71" s="176">
        <v>3.57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1.89</v>
      </c>
      <c r="AZ71" s="176">
        <v>2.11</v>
      </c>
      <c r="BA71" s="176">
        <v>1.53</v>
      </c>
      <c r="BB71" s="176">
        <v>0.42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497.32</v>
      </c>
      <c r="L72" s="176">
        <v>13.25</v>
      </c>
      <c r="M72" s="176">
        <v>60.85</v>
      </c>
      <c r="N72" s="176">
        <v>51.51</v>
      </c>
      <c r="O72" s="176">
        <v>72.37</v>
      </c>
      <c r="P72" s="176">
        <v>29</v>
      </c>
      <c r="Q72" s="176">
        <v>9.17</v>
      </c>
      <c r="R72" s="176">
        <v>17.43</v>
      </c>
      <c r="S72" s="176">
        <v>11.52</v>
      </c>
      <c r="T72" s="176">
        <v>0.7</v>
      </c>
      <c r="U72" s="176">
        <v>60.13</v>
      </c>
      <c r="V72" s="176">
        <v>8.81</v>
      </c>
      <c r="W72" s="176">
        <v>18.07</v>
      </c>
      <c r="X72" s="176">
        <v>62.73</v>
      </c>
      <c r="Y72" s="176">
        <v>0</v>
      </c>
      <c r="Z72">
        <v>0</v>
      </c>
      <c r="AA72" s="176">
        <v>9.84</v>
      </c>
      <c r="AB72" s="176">
        <v>0</v>
      </c>
      <c r="AC72" s="176">
        <v>0</v>
      </c>
      <c r="AD72" s="176">
        <v>0</v>
      </c>
      <c r="AE72" s="176">
        <v>74.97</v>
      </c>
      <c r="AF72" s="176">
        <v>0</v>
      </c>
      <c r="AG72" s="176">
        <v>0</v>
      </c>
      <c r="AH72" s="176">
        <v>0</v>
      </c>
      <c r="AI72" s="176">
        <v>84.16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118.34</v>
      </c>
      <c r="AQ72" s="176">
        <v>38.36</v>
      </c>
      <c r="AR72" s="176">
        <v>35.57</v>
      </c>
      <c r="AS72" s="176">
        <v>3.57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1.89</v>
      </c>
      <c r="AZ72" s="176">
        <v>2.11</v>
      </c>
      <c r="BA72" s="176">
        <v>1.53</v>
      </c>
      <c r="BB72" s="176">
        <v>0.42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435.68</v>
      </c>
      <c r="L73" s="176">
        <v>13.25</v>
      </c>
      <c r="M73" s="176">
        <v>60.85</v>
      </c>
      <c r="N73" s="176">
        <v>51.51</v>
      </c>
      <c r="O73" s="176">
        <v>72.37</v>
      </c>
      <c r="P73" s="176">
        <v>29</v>
      </c>
      <c r="Q73" s="176">
        <v>9.1300000000000008</v>
      </c>
      <c r="R73" s="176">
        <v>17.43</v>
      </c>
      <c r="S73" s="176">
        <v>11.52</v>
      </c>
      <c r="T73" s="176">
        <v>0.7</v>
      </c>
      <c r="U73" s="176">
        <v>60.13</v>
      </c>
      <c r="V73" s="176">
        <v>8.81</v>
      </c>
      <c r="W73" s="176">
        <v>18.07</v>
      </c>
      <c r="X73" s="176">
        <v>62.73</v>
      </c>
      <c r="Y73" s="176">
        <v>0</v>
      </c>
      <c r="Z73">
        <v>0</v>
      </c>
      <c r="AA73" s="176">
        <v>9.84</v>
      </c>
      <c r="AB73" s="176">
        <v>0</v>
      </c>
      <c r="AC73" s="176">
        <v>0</v>
      </c>
      <c r="AD73" s="176">
        <v>0</v>
      </c>
      <c r="AE73" s="176">
        <v>74.97</v>
      </c>
      <c r="AF73" s="176">
        <v>0</v>
      </c>
      <c r="AG73" s="176">
        <v>0</v>
      </c>
      <c r="AH73" s="176">
        <v>0</v>
      </c>
      <c r="AI73" s="176">
        <v>84.16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118.34</v>
      </c>
      <c r="AQ73" s="176">
        <v>38.36</v>
      </c>
      <c r="AR73" s="176">
        <v>22.42</v>
      </c>
      <c r="AS73" s="176">
        <v>3.57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1.89</v>
      </c>
      <c r="AZ73" s="176">
        <v>2.11</v>
      </c>
      <c r="BA73" s="176">
        <v>1.53</v>
      </c>
      <c r="BB73" s="176">
        <v>0.6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387.27</v>
      </c>
      <c r="L74" s="176">
        <v>13.25</v>
      </c>
      <c r="M74" s="176">
        <v>60.85</v>
      </c>
      <c r="N74" s="176">
        <v>51.51</v>
      </c>
      <c r="O74" s="176">
        <v>72.37</v>
      </c>
      <c r="P74" s="176">
        <v>29</v>
      </c>
      <c r="Q74" s="176">
        <v>9.1300000000000008</v>
      </c>
      <c r="R74" s="176">
        <v>17.43</v>
      </c>
      <c r="S74" s="176">
        <v>11.52</v>
      </c>
      <c r="T74" s="176">
        <v>0.7</v>
      </c>
      <c r="U74" s="176">
        <v>60.13</v>
      </c>
      <c r="V74" s="176">
        <v>8.81</v>
      </c>
      <c r="W74" s="176">
        <v>18.07</v>
      </c>
      <c r="X74" s="176">
        <v>62.73</v>
      </c>
      <c r="Y74" s="176">
        <v>0</v>
      </c>
      <c r="Z74">
        <v>0</v>
      </c>
      <c r="AA74" s="176">
        <v>9.84</v>
      </c>
      <c r="AB74" s="176">
        <v>0</v>
      </c>
      <c r="AC74" s="176">
        <v>0</v>
      </c>
      <c r="AD74" s="176">
        <v>0</v>
      </c>
      <c r="AE74" s="176">
        <v>74.97</v>
      </c>
      <c r="AF74" s="176">
        <v>0</v>
      </c>
      <c r="AG74" s="176">
        <v>0</v>
      </c>
      <c r="AH74" s="176">
        <v>0</v>
      </c>
      <c r="AI74" s="176">
        <v>87.55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118.34</v>
      </c>
      <c r="AQ74" s="176">
        <v>38.36</v>
      </c>
      <c r="AR74" s="176">
        <v>11.44</v>
      </c>
      <c r="AS74" s="176">
        <v>3.57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1.89</v>
      </c>
      <c r="AZ74" s="176">
        <v>2.11</v>
      </c>
      <c r="BA74" s="176">
        <v>1.53</v>
      </c>
      <c r="BB74" s="176">
        <v>0.6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387.27</v>
      </c>
      <c r="L75" s="176">
        <v>13.25</v>
      </c>
      <c r="M75" s="176">
        <v>60.85</v>
      </c>
      <c r="N75" s="176">
        <v>51.51</v>
      </c>
      <c r="O75" s="176">
        <v>72.37</v>
      </c>
      <c r="P75" s="176">
        <v>29</v>
      </c>
      <c r="Q75" s="176">
        <v>9.1300000000000008</v>
      </c>
      <c r="R75" s="176">
        <v>17.43</v>
      </c>
      <c r="S75" s="176">
        <v>11.52</v>
      </c>
      <c r="T75" s="176">
        <v>0.7</v>
      </c>
      <c r="U75" s="176">
        <v>60.13</v>
      </c>
      <c r="V75" s="176">
        <v>8.81</v>
      </c>
      <c r="W75" s="176">
        <v>18.07</v>
      </c>
      <c r="X75" s="176">
        <v>62.73</v>
      </c>
      <c r="Y75" s="176">
        <v>0</v>
      </c>
      <c r="Z75">
        <v>0</v>
      </c>
      <c r="AA75" s="176">
        <v>9.84</v>
      </c>
      <c r="AB75" s="176">
        <v>0</v>
      </c>
      <c r="AC75" s="176">
        <v>0</v>
      </c>
      <c r="AD75" s="176">
        <v>0</v>
      </c>
      <c r="AE75" s="176">
        <v>74.97</v>
      </c>
      <c r="AF75" s="176">
        <v>0</v>
      </c>
      <c r="AG75" s="176">
        <v>0</v>
      </c>
      <c r="AH75" s="176">
        <v>0</v>
      </c>
      <c r="AI75" s="176">
        <v>87.55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118.34</v>
      </c>
      <c r="AQ75" s="176">
        <v>38.36</v>
      </c>
      <c r="AR75" s="176">
        <v>0</v>
      </c>
      <c r="AS75" s="176">
        <v>3.57</v>
      </c>
      <c r="AT75">
        <v>0</v>
      </c>
      <c r="AU75">
        <v>0</v>
      </c>
      <c r="AV75" s="176">
        <v>0</v>
      </c>
      <c r="AW75" s="176">
        <v>0</v>
      </c>
      <c r="AX75" s="176">
        <v>5.26</v>
      </c>
      <c r="AY75" s="176">
        <v>1.89</v>
      </c>
      <c r="AZ75" s="176">
        <v>1.71</v>
      </c>
      <c r="BA75" s="176">
        <v>1.53</v>
      </c>
      <c r="BB75" s="176">
        <v>0.6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387.27</v>
      </c>
      <c r="L76" s="176">
        <v>13.25</v>
      </c>
      <c r="M76" s="176">
        <v>60.85</v>
      </c>
      <c r="N76" s="176">
        <v>51.51</v>
      </c>
      <c r="O76" s="176">
        <v>72.37</v>
      </c>
      <c r="P76" s="176">
        <v>29</v>
      </c>
      <c r="Q76" s="176">
        <v>9.1300000000000008</v>
      </c>
      <c r="R76" s="176">
        <v>17.43</v>
      </c>
      <c r="S76" s="176">
        <v>11.52</v>
      </c>
      <c r="T76" s="176">
        <v>0.7</v>
      </c>
      <c r="U76" s="176">
        <v>60.13</v>
      </c>
      <c r="V76" s="176">
        <v>8.81</v>
      </c>
      <c r="W76" s="176">
        <v>18.07</v>
      </c>
      <c r="X76" s="176">
        <v>62.73</v>
      </c>
      <c r="Y76" s="176">
        <v>0</v>
      </c>
      <c r="Z76">
        <v>0</v>
      </c>
      <c r="AA76" s="176">
        <v>9.84</v>
      </c>
      <c r="AB76" s="176">
        <v>0</v>
      </c>
      <c r="AC76" s="176">
        <v>0</v>
      </c>
      <c r="AD76" s="176">
        <v>0</v>
      </c>
      <c r="AE76" s="176">
        <v>74.97</v>
      </c>
      <c r="AF76" s="176">
        <v>0</v>
      </c>
      <c r="AG76" s="176">
        <v>0</v>
      </c>
      <c r="AH76" s="176">
        <v>0</v>
      </c>
      <c r="AI76" s="176">
        <v>87.55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118.34</v>
      </c>
      <c r="AQ76" s="176">
        <v>38.36</v>
      </c>
      <c r="AR76" s="176">
        <v>0</v>
      </c>
      <c r="AS76" s="176">
        <v>3.57</v>
      </c>
      <c r="AT76">
        <v>0</v>
      </c>
      <c r="AU76">
        <v>0</v>
      </c>
      <c r="AV76" s="176">
        <v>0</v>
      </c>
      <c r="AW76" s="176">
        <v>0</v>
      </c>
      <c r="AX76" s="176">
        <v>5.26</v>
      </c>
      <c r="AY76" s="176">
        <v>1.89</v>
      </c>
      <c r="AZ76" s="176">
        <v>1.71</v>
      </c>
      <c r="BA76" s="176">
        <v>1.53</v>
      </c>
      <c r="BB76" s="176">
        <v>0.6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376.94</v>
      </c>
      <c r="L77" s="176">
        <v>13.25</v>
      </c>
      <c r="M77" s="176">
        <v>60.85</v>
      </c>
      <c r="N77" s="176">
        <v>51.51</v>
      </c>
      <c r="O77" s="176">
        <v>72.37</v>
      </c>
      <c r="P77" s="176">
        <v>29</v>
      </c>
      <c r="Q77" s="176">
        <v>8.91</v>
      </c>
      <c r="R77" s="176">
        <v>17.43</v>
      </c>
      <c r="S77" s="176">
        <v>11.51</v>
      </c>
      <c r="T77" s="176">
        <v>0.7</v>
      </c>
      <c r="U77" s="176">
        <v>60.13</v>
      </c>
      <c r="V77" s="176">
        <v>8.81</v>
      </c>
      <c r="W77" s="176">
        <v>18.07</v>
      </c>
      <c r="X77" s="176">
        <v>62.73</v>
      </c>
      <c r="Y77" s="176">
        <v>0</v>
      </c>
      <c r="Z77">
        <v>0</v>
      </c>
      <c r="AA77" s="176">
        <v>9.84</v>
      </c>
      <c r="AB77" s="176">
        <v>0</v>
      </c>
      <c r="AC77" s="176">
        <v>0</v>
      </c>
      <c r="AD77" s="176">
        <v>0</v>
      </c>
      <c r="AE77" s="176">
        <v>74.97</v>
      </c>
      <c r="AF77" s="176">
        <v>0</v>
      </c>
      <c r="AG77" s="176">
        <v>0</v>
      </c>
      <c r="AH77" s="176">
        <v>0</v>
      </c>
      <c r="AI77" s="176">
        <v>83.81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118.34</v>
      </c>
      <c r="AQ77" s="176">
        <v>38.36</v>
      </c>
      <c r="AR77" s="176">
        <v>0</v>
      </c>
      <c r="AS77" s="176">
        <v>3.57</v>
      </c>
      <c r="AT77">
        <v>0</v>
      </c>
      <c r="AU77">
        <v>0</v>
      </c>
      <c r="AV77" s="176">
        <v>0</v>
      </c>
      <c r="AW77" s="176">
        <v>0</v>
      </c>
      <c r="AX77" s="176">
        <v>5.26</v>
      </c>
      <c r="AY77" s="176">
        <v>1.89</v>
      </c>
      <c r="AZ77" s="176">
        <v>2.11</v>
      </c>
      <c r="BA77" s="176">
        <v>1.53</v>
      </c>
      <c r="BB77" s="176">
        <v>0.57999999999999996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387.28</v>
      </c>
      <c r="L78" s="176">
        <v>13.25</v>
      </c>
      <c r="M78" s="176">
        <v>60.85</v>
      </c>
      <c r="N78" s="176">
        <v>51.51</v>
      </c>
      <c r="O78" s="176">
        <v>72.37</v>
      </c>
      <c r="P78" s="176">
        <v>29</v>
      </c>
      <c r="Q78" s="176">
        <v>8.91</v>
      </c>
      <c r="R78" s="176">
        <v>17.43</v>
      </c>
      <c r="S78" s="176">
        <v>11.51</v>
      </c>
      <c r="T78" s="176">
        <v>0.7</v>
      </c>
      <c r="U78" s="176">
        <v>60.13</v>
      </c>
      <c r="V78" s="176">
        <v>8.81</v>
      </c>
      <c r="W78" s="176">
        <v>18.07</v>
      </c>
      <c r="X78" s="176">
        <v>62.73</v>
      </c>
      <c r="Y78" s="176">
        <v>0</v>
      </c>
      <c r="Z78">
        <v>0</v>
      </c>
      <c r="AA78" s="176">
        <v>9.84</v>
      </c>
      <c r="AB78" s="176">
        <v>0</v>
      </c>
      <c r="AC78" s="176">
        <v>0</v>
      </c>
      <c r="AD78" s="176">
        <v>0</v>
      </c>
      <c r="AE78" s="176">
        <v>74.97</v>
      </c>
      <c r="AF78" s="176">
        <v>0</v>
      </c>
      <c r="AG78" s="176">
        <v>0</v>
      </c>
      <c r="AH78" s="176">
        <v>0</v>
      </c>
      <c r="AI78" s="176">
        <v>83.81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118.34</v>
      </c>
      <c r="AQ78" s="176">
        <v>38.36</v>
      </c>
      <c r="AR78" s="176">
        <v>0</v>
      </c>
      <c r="AS78" s="176">
        <v>3.57</v>
      </c>
      <c r="AT78">
        <v>0</v>
      </c>
      <c r="AU78">
        <v>0</v>
      </c>
      <c r="AV78" s="176">
        <v>0</v>
      </c>
      <c r="AW78" s="176">
        <v>0</v>
      </c>
      <c r="AX78" s="176">
        <v>5.26</v>
      </c>
      <c r="AY78" s="176">
        <v>1.89</v>
      </c>
      <c r="AZ78" s="176">
        <v>2.11</v>
      </c>
      <c r="BA78" s="176">
        <v>1.53</v>
      </c>
      <c r="BB78" s="176">
        <v>0.11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435.69</v>
      </c>
      <c r="L79" s="176">
        <v>13.25</v>
      </c>
      <c r="M79" s="176">
        <v>60.85</v>
      </c>
      <c r="N79" s="176">
        <v>51.51</v>
      </c>
      <c r="O79" s="176">
        <v>72.37</v>
      </c>
      <c r="P79" s="176">
        <v>29</v>
      </c>
      <c r="Q79" s="176">
        <v>8.91</v>
      </c>
      <c r="R79" s="176">
        <v>17.43</v>
      </c>
      <c r="S79" s="176">
        <v>11.51</v>
      </c>
      <c r="T79" s="176">
        <v>0.7</v>
      </c>
      <c r="U79" s="176">
        <v>60.13</v>
      </c>
      <c r="V79" s="176">
        <v>8.81</v>
      </c>
      <c r="W79" s="176">
        <v>18.07</v>
      </c>
      <c r="X79" s="176">
        <v>62.73</v>
      </c>
      <c r="Y79" s="176">
        <v>0</v>
      </c>
      <c r="Z79">
        <v>0</v>
      </c>
      <c r="AA79" s="176">
        <v>9.84</v>
      </c>
      <c r="AB79" s="176">
        <v>0</v>
      </c>
      <c r="AC79" s="176">
        <v>0</v>
      </c>
      <c r="AD79" s="176">
        <v>0</v>
      </c>
      <c r="AE79" s="176">
        <v>74.97</v>
      </c>
      <c r="AF79" s="176">
        <v>0</v>
      </c>
      <c r="AG79" s="176">
        <v>0</v>
      </c>
      <c r="AH79" s="176">
        <v>0</v>
      </c>
      <c r="AI79" s="176">
        <v>76.62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118.34</v>
      </c>
      <c r="AQ79" s="176">
        <v>38.36</v>
      </c>
      <c r="AR79" s="176">
        <v>0</v>
      </c>
      <c r="AS79" s="176">
        <v>3.57</v>
      </c>
      <c r="AT79">
        <v>0</v>
      </c>
      <c r="AU79">
        <v>0</v>
      </c>
      <c r="AV79" s="176">
        <v>0</v>
      </c>
      <c r="AW79" s="176">
        <v>0</v>
      </c>
      <c r="AX79" s="176">
        <v>11.83</v>
      </c>
      <c r="AY79" s="176">
        <v>1.95</v>
      </c>
      <c r="AZ79" s="176">
        <v>2.11</v>
      </c>
      <c r="BA79" s="176">
        <v>1.58</v>
      </c>
      <c r="BB79" s="176">
        <v>1.21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497.32</v>
      </c>
      <c r="L80" s="176">
        <v>13.25</v>
      </c>
      <c r="M80" s="176">
        <v>60.85</v>
      </c>
      <c r="N80" s="176">
        <v>51.51</v>
      </c>
      <c r="O80" s="176">
        <v>72.37</v>
      </c>
      <c r="P80" s="176">
        <v>29</v>
      </c>
      <c r="Q80" s="176">
        <v>8.91</v>
      </c>
      <c r="R80" s="176">
        <v>17.43</v>
      </c>
      <c r="S80" s="176">
        <v>11.51</v>
      </c>
      <c r="T80" s="176">
        <v>0.7</v>
      </c>
      <c r="U80" s="176">
        <v>60.13</v>
      </c>
      <c r="V80" s="176">
        <v>8.81</v>
      </c>
      <c r="W80" s="176">
        <v>18.07</v>
      </c>
      <c r="X80" s="176">
        <v>62.73</v>
      </c>
      <c r="Y80" s="176">
        <v>0</v>
      </c>
      <c r="Z80">
        <v>0</v>
      </c>
      <c r="AA80" s="176">
        <v>9.84</v>
      </c>
      <c r="AB80" s="176">
        <v>0</v>
      </c>
      <c r="AC80" s="176">
        <v>0</v>
      </c>
      <c r="AD80" s="176">
        <v>0</v>
      </c>
      <c r="AE80" s="176">
        <v>74.97</v>
      </c>
      <c r="AF80" s="176">
        <v>0</v>
      </c>
      <c r="AG80" s="176">
        <v>0</v>
      </c>
      <c r="AH80" s="176">
        <v>0</v>
      </c>
      <c r="AI80" s="176">
        <v>76.62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118.34</v>
      </c>
      <c r="AQ80" s="176">
        <v>38.36</v>
      </c>
      <c r="AR80" s="176">
        <v>0</v>
      </c>
      <c r="AS80" s="176">
        <v>3.57</v>
      </c>
      <c r="AT80">
        <v>0</v>
      </c>
      <c r="AU80">
        <v>0</v>
      </c>
      <c r="AV80" s="176">
        <v>0</v>
      </c>
      <c r="AW80" s="176">
        <v>0</v>
      </c>
      <c r="AX80" s="176">
        <v>11.83</v>
      </c>
      <c r="AY80" s="176">
        <v>1.95</v>
      </c>
      <c r="AZ80" s="176">
        <v>2.11</v>
      </c>
      <c r="BA80" s="176">
        <v>1.58</v>
      </c>
      <c r="BB80" s="176">
        <v>1.21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508.62</v>
      </c>
      <c r="L81" s="176">
        <v>13.25</v>
      </c>
      <c r="M81" s="176">
        <v>60.85</v>
      </c>
      <c r="N81" s="176">
        <v>51.51</v>
      </c>
      <c r="O81" s="176">
        <v>72.37</v>
      </c>
      <c r="P81" s="176">
        <v>29</v>
      </c>
      <c r="Q81" s="176">
        <v>8.91</v>
      </c>
      <c r="R81" s="176">
        <v>16.690000000000001</v>
      </c>
      <c r="S81" s="176">
        <v>11.51</v>
      </c>
      <c r="T81" s="176">
        <v>0.7</v>
      </c>
      <c r="U81" s="176">
        <v>60.13</v>
      </c>
      <c r="V81" s="176">
        <v>8.81</v>
      </c>
      <c r="W81" s="176">
        <v>18.07</v>
      </c>
      <c r="X81" s="176">
        <v>62.73</v>
      </c>
      <c r="Y81" s="176">
        <v>0</v>
      </c>
      <c r="Z81">
        <v>0</v>
      </c>
      <c r="AA81" s="176">
        <v>9.84</v>
      </c>
      <c r="AB81" s="176">
        <v>0</v>
      </c>
      <c r="AC81" s="176">
        <v>0</v>
      </c>
      <c r="AD81" s="176">
        <v>0</v>
      </c>
      <c r="AE81" s="176">
        <v>74.97</v>
      </c>
      <c r="AF81" s="176">
        <v>0</v>
      </c>
      <c r="AG81" s="176">
        <v>0</v>
      </c>
      <c r="AH81" s="176">
        <v>0</v>
      </c>
      <c r="AI81" s="176">
        <v>75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118.34</v>
      </c>
      <c r="AQ81" s="176">
        <v>38.36</v>
      </c>
      <c r="AR81" s="176">
        <v>0</v>
      </c>
      <c r="AS81" s="176">
        <v>3.57</v>
      </c>
      <c r="AT81">
        <v>0</v>
      </c>
      <c r="AU81">
        <v>0</v>
      </c>
      <c r="AV81" s="176">
        <v>0</v>
      </c>
      <c r="AW81" s="176">
        <v>0</v>
      </c>
      <c r="AX81" s="176">
        <v>3.64</v>
      </c>
      <c r="AY81" s="176">
        <v>1.95</v>
      </c>
      <c r="AZ81" s="176">
        <v>2.11</v>
      </c>
      <c r="BA81" s="176">
        <v>1.58</v>
      </c>
      <c r="BB81" s="176">
        <v>1.21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497.32</v>
      </c>
      <c r="L82" s="176">
        <v>13.25</v>
      </c>
      <c r="M82" s="176">
        <v>60.85</v>
      </c>
      <c r="N82" s="176">
        <v>51.51</v>
      </c>
      <c r="O82" s="176">
        <v>72.37</v>
      </c>
      <c r="P82" s="176">
        <v>29</v>
      </c>
      <c r="Q82" s="176">
        <v>8.91</v>
      </c>
      <c r="R82" s="176">
        <v>14.73</v>
      </c>
      <c r="S82" s="176">
        <v>11.51</v>
      </c>
      <c r="T82" s="176">
        <v>0.7</v>
      </c>
      <c r="U82" s="176">
        <v>60.13</v>
      </c>
      <c r="V82" s="176">
        <v>8.81</v>
      </c>
      <c r="W82" s="176">
        <v>18.07</v>
      </c>
      <c r="X82" s="176">
        <v>62.73</v>
      </c>
      <c r="Y82" s="176">
        <v>0</v>
      </c>
      <c r="Z82">
        <v>0</v>
      </c>
      <c r="AA82" s="176">
        <v>9.84</v>
      </c>
      <c r="AB82" s="176">
        <v>0</v>
      </c>
      <c r="AC82" s="176">
        <v>0</v>
      </c>
      <c r="AD82" s="176">
        <v>0</v>
      </c>
      <c r="AE82" s="176">
        <v>74.97</v>
      </c>
      <c r="AF82" s="176">
        <v>0</v>
      </c>
      <c r="AG82" s="176">
        <v>0</v>
      </c>
      <c r="AH82" s="176">
        <v>0</v>
      </c>
      <c r="AI82" s="176">
        <v>75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118.34</v>
      </c>
      <c r="AQ82" s="176">
        <v>38.36</v>
      </c>
      <c r="AR82" s="176">
        <v>0</v>
      </c>
      <c r="AS82" s="176">
        <v>3.57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2.11</v>
      </c>
      <c r="BA82" s="176">
        <v>1.58</v>
      </c>
      <c r="BB82" s="176">
        <v>1.21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497.32</v>
      </c>
      <c r="L83" s="176">
        <v>13.25</v>
      </c>
      <c r="M83" s="176">
        <v>60.85</v>
      </c>
      <c r="N83" s="176">
        <v>51.51</v>
      </c>
      <c r="O83" s="176">
        <v>72.37</v>
      </c>
      <c r="P83" s="176">
        <v>29</v>
      </c>
      <c r="Q83" s="176">
        <v>8.91</v>
      </c>
      <c r="R83" s="176">
        <v>14.73</v>
      </c>
      <c r="S83" s="176">
        <v>11.51</v>
      </c>
      <c r="T83" s="176">
        <v>0.7</v>
      </c>
      <c r="U83" s="176">
        <v>60.13</v>
      </c>
      <c r="V83" s="176">
        <v>8.81</v>
      </c>
      <c r="W83" s="176">
        <v>18.07</v>
      </c>
      <c r="X83" s="176">
        <v>62.73</v>
      </c>
      <c r="Y83" s="176">
        <v>0</v>
      </c>
      <c r="Z83">
        <v>0</v>
      </c>
      <c r="AA83" s="176">
        <v>9.84</v>
      </c>
      <c r="AB83" s="176">
        <v>0</v>
      </c>
      <c r="AC83" s="176">
        <v>0</v>
      </c>
      <c r="AD83" s="176">
        <v>0</v>
      </c>
      <c r="AE83" s="176">
        <v>74.97</v>
      </c>
      <c r="AF83" s="176">
        <v>0</v>
      </c>
      <c r="AG83" s="176">
        <v>0</v>
      </c>
      <c r="AH83" s="176">
        <v>0</v>
      </c>
      <c r="AI83" s="176">
        <v>75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118.34</v>
      </c>
      <c r="AQ83" s="176">
        <v>38.36</v>
      </c>
      <c r="AR83" s="176">
        <v>0</v>
      </c>
      <c r="AS83" s="176">
        <v>3.57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2.11</v>
      </c>
      <c r="BA83" s="176">
        <v>1.58</v>
      </c>
      <c r="BB83" s="176">
        <v>1.21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497.32</v>
      </c>
      <c r="L84" s="176">
        <v>13.25</v>
      </c>
      <c r="M84" s="176">
        <v>60.85</v>
      </c>
      <c r="N84" s="176">
        <v>51.51</v>
      </c>
      <c r="O84" s="176">
        <v>72.37</v>
      </c>
      <c r="P84" s="176">
        <v>29</v>
      </c>
      <c r="Q84" s="176">
        <v>8.91</v>
      </c>
      <c r="R84" s="176">
        <v>14.73</v>
      </c>
      <c r="S84" s="176">
        <v>11.51</v>
      </c>
      <c r="T84" s="176">
        <v>0.7</v>
      </c>
      <c r="U84" s="176">
        <v>60.13</v>
      </c>
      <c r="V84" s="176">
        <v>8.81</v>
      </c>
      <c r="W84" s="176">
        <v>18.07</v>
      </c>
      <c r="X84" s="176">
        <v>62.73</v>
      </c>
      <c r="Y84" s="176">
        <v>0</v>
      </c>
      <c r="Z84">
        <v>0</v>
      </c>
      <c r="AA84" s="176">
        <v>9.84</v>
      </c>
      <c r="AB84" s="176">
        <v>0</v>
      </c>
      <c r="AC84" s="176">
        <v>0</v>
      </c>
      <c r="AD84" s="176">
        <v>0</v>
      </c>
      <c r="AE84" s="176">
        <v>74.97</v>
      </c>
      <c r="AF84" s="176">
        <v>0</v>
      </c>
      <c r="AG84" s="176">
        <v>0</v>
      </c>
      <c r="AH84" s="176">
        <v>0</v>
      </c>
      <c r="AI84" s="176">
        <v>75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118.34</v>
      </c>
      <c r="AQ84" s="176">
        <v>38.36</v>
      </c>
      <c r="AR84" s="176">
        <v>0</v>
      </c>
      <c r="AS84" s="176">
        <v>3.57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2.11</v>
      </c>
      <c r="BA84" s="176">
        <v>1.58</v>
      </c>
      <c r="BB84" s="176">
        <v>1.21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433.09</v>
      </c>
      <c r="L85" s="176">
        <v>13.25</v>
      </c>
      <c r="M85" s="176">
        <v>60.85</v>
      </c>
      <c r="N85" s="176">
        <v>51.51</v>
      </c>
      <c r="O85" s="176">
        <v>72.37</v>
      </c>
      <c r="P85" s="176">
        <v>29</v>
      </c>
      <c r="Q85" s="176">
        <v>8.91</v>
      </c>
      <c r="R85" s="176">
        <v>14.73</v>
      </c>
      <c r="S85" s="176">
        <v>11.51</v>
      </c>
      <c r="T85" s="176">
        <v>0.7</v>
      </c>
      <c r="U85" s="176">
        <v>60.13</v>
      </c>
      <c r="V85" s="176">
        <v>8.81</v>
      </c>
      <c r="W85" s="176">
        <v>18.07</v>
      </c>
      <c r="X85" s="176">
        <v>62.73</v>
      </c>
      <c r="Y85" s="176">
        <v>0</v>
      </c>
      <c r="Z85">
        <v>0</v>
      </c>
      <c r="AA85" s="176">
        <v>9.84</v>
      </c>
      <c r="AB85" s="176">
        <v>0</v>
      </c>
      <c r="AC85" s="176">
        <v>0</v>
      </c>
      <c r="AD85" s="176">
        <v>0</v>
      </c>
      <c r="AE85" s="176">
        <v>70</v>
      </c>
      <c r="AF85" s="176">
        <v>0</v>
      </c>
      <c r="AG85" s="176">
        <v>0</v>
      </c>
      <c r="AH85" s="176">
        <v>0</v>
      </c>
      <c r="AI85" s="176">
        <v>75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118.34</v>
      </c>
      <c r="AQ85" s="176">
        <v>38.36</v>
      </c>
      <c r="AR85" s="176">
        <v>0</v>
      </c>
      <c r="AS85" s="176">
        <v>3.57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2.11</v>
      </c>
      <c r="BA85" s="176">
        <v>1.58</v>
      </c>
      <c r="BB85" s="176">
        <v>1.21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433.09</v>
      </c>
      <c r="L86" s="176">
        <v>13.25</v>
      </c>
      <c r="M86" s="176">
        <v>60.85</v>
      </c>
      <c r="N86" s="176">
        <v>51.51</v>
      </c>
      <c r="O86" s="176">
        <v>72.37</v>
      </c>
      <c r="P86" s="176">
        <v>29</v>
      </c>
      <c r="Q86" s="176">
        <v>8.91</v>
      </c>
      <c r="R86" s="176">
        <v>14.73</v>
      </c>
      <c r="S86" s="176">
        <v>11.51</v>
      </c>
      <c r="T86" s="176">
        <v>0.7</v>
      </c>
      <c r="U86" s="176">
        <v>60.13</v>
      </c>
      <c r="V86" s="176">
        <v>8.81</v>
      </c>
      <c r="W86" s="176">
        <v>18.07</v>
      </c>
      <c r="X86" s="176">
        <v>62.73</v>
      </c>
      <c r="Y86" s="176">
        <v>0</v>
      </c>
      <c r="Z86">
        <v>0</v>
      </c>
      <c r="AA86" s="176">
        <v>9.84</v>
      </c>
      <c r="AB86" s="176">
        <v>0</v>
      </c>
      <c r="AC86" s="176">
        <v>0</v>
      </c>
      <c r="AD86" s="176">
        <v>0</v>
      </c>
      <c r="AE86" s="176">
        <v>70</v>
      </c>
      <c r="AF86" s="176">
        <v>0</v>
      </c>
      <c r="AG86" s="176">
        <v>0</v>
      </c>
      <c r="AH86" s="176">
        <v>0</v>
      </c>
      <c r="AI86" s="176">
        <v>75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118.34</v>
      </c>
      <c r="AQ86" s="176">
        <v>38.36</v>
      </c>
      <c r="AR86" s="176">
        <v>0</v>
      </c>
      <c r="AS86" s="176">
        <v>3.57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2.11</v>
      </c>
      <c r="BA86" s="176">
        <v>1.53</v>
      </c>
      <c r="BB86" s="176">
        <v>1.21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408.05</v>
      </c>
      <c r="L87" s="176">
        <v>13.25</v>
      </c>
      <c r="M87" s="176">
        <v>60.85</v>
      </c>
      <c r="N87" s="176">
        <v>51.51</v>
      </c>
      <c r="O87" s="176">
        <v>72.37</v>
      </c>
      <c r="P87" s="176">
        <v>29</v>
      </c>
      <c r="Q87" s="176">
        <v>8.91</v>
      </c>
      <c r="R87" s="176">
        <v>14.73</v>
      </c>
      <c r="S87" s="176">
        <v>11.51</v>
      </c>
      <c r="T87" s="176">
        <v>0.7</v>
      </c>
      <c r="U87" s="176">
        <v>60.13</v>
      </c>
      <c r="V87" s="176">
        <v>8.81</v>
      </c>
      <c r="W87" s="176">
        <v>18.07</v>
      </c>
      <c r="X87" s="176">
        <v>62.73</v>
      </c>
      <c r="Y87" s="176">
        <v>0</v>
      </c>
      <c r="Z87">
        <v>0</v>
      </c>
      <c r="AA87" s="176">
        <v>9.84</v>
      </c>
      <c r="AB87" s="176">
        <v>0</v>
      </c>
      <c r="AC87" s="176">
        <v>0</v>
      </c>
      <c r="AD87" s="176">
        <v>0</v>
      </c>
      <c r="AE87" s="176">
        <v>74.97</v>
      </c>
      <c r="AF87" s="176">
        <v>0</v>
      </c>
      <c r="AG87" s="176">
        <v>0</v>
      </c>
      <c r="AH87" s="176">
        <v>0</v>
      </c>
      <c r="AI87" s="176">
        <v>75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118.34</v>
      </c>
      <c r="AQ87" s="176">
        <v>38.36</v>
      </c>
      <c r="AR87" s="176">
        <v>0</v>
      </c>
      <c r="AS87" s="176">
        <v>3.57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2.11</v>
      </c>
      <c r="BA87" s="176">
        <v>1.53</v>
      </c>
      <c r="BB87" s="176">
        <v>1.21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433.09</v>
      </c>
      <c r="L88" s="176">
        <v>13.25</v>
      </c>
      <c r="M88" s="176">
        <v>60.85</v>
      </c>
      <c r="N88" s="176">
        <v>51.51</v>
      </c>
      <c r="O88" s="176">
        <v>72.37</v>
      </c>
      <c r="P88" s="176">
        <v>29</v>
      </c>
      <c r="Q88" s="176">
        <v>8.91</v>
      </c>
      <c r="R88" s="176">
        <v>14.73</v>
      </c>
      <c r="S88" s="176">
        <v>11.51</v>
      </c>
      <c r="T88" s="176">
        <v>0.7</v>
      </c>
      <c r="U88" s="176">
        <v>60.13</v>
      </c>
      <c r="V88" s="176">
        <v>8.81</v>
      </c>
      <c r="W88" s="176">
        <v>18.07</v>
      </c>
      <c r="X88" s="176">
        <v>62.73</v>
      </c>
      <c r="Y88" s="176">
        <v>0</v>
      </c>
      <c r="Z88">
        <v>0</v>
      </c>
      <c r="AA88" s="176">
        <v>9.84</v>
      </c>
      <c r="AB88" s="176">
        <v>0</v>
      </c>
      <c r="AC88" s="176">
        <v>0</v>
      </c>
      <c r="AD88" s="176">
        <v>0</v>
      </c>
      <c r="AE88" s="176">
        <v>74.97</v>
      </c>
      <c r="AF88" s="176">
        <v>0</v>
      </c>
      <c r="AG88" s="176">
        <v>0</v>
      </c>
      <c r="AH88" s="176">
        <v>0</v>
      </c>
      <c r="AI88" s="176">
        <v>75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118.34</v>
      </c>
      <c r="AQ88" s="176">
        <v>38.36</v>
      </c>
      <c r="AR88" s="176">
        <v>0</v>
      </c>
      <c r="AS88" s="176">
        <v>3.57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2.11</v>
      </c>
      <c r="BA88" s="176">
        <v>1.53</v>
      </c>
      <c r="BB88" s="176">
        <v>1.21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433.09</v>
      </c>
      <c r="L89" s="176">
        <v>13.25</v>
      </c>
      <c r="M89" s="176">
        <v>60.85</v>
      </c>
      <c r="N89" s="176">
        <v>51.51</v>
      </c>
      <c r="O89" s="176">
        <v>72.37</v>
      </c>
      <c r="P89" s="176">
        <v>29</v>
      </c>
      <c r="Q89" s="176">
        <v>8.91</v>
      </c>
      <c r="R89" s="176">
        <v>14.73</v>
      </c>
      <c r="S89" s="176">
        <v>11.51</v>
      </c>
      <c r="T89" s="176">
        <v>0.7</v>
      </c>
      <c r="U89" s="176">
        <v>60.13</v>
      </c>
      <c r="V89" s="176">
        <v>8.81</v>
      </c>
      <c r="W89" s="176">
        <v>17.68</v>
      </c>
      <c r="X89" s="176">
        <v>62.73</v>
      </c>
      <c r="Y89" s="176">
        <v>0</v>
      </c>
      <c r="Z89">
        <v>0</v>
      </c>
      <c r="AA89" s="176">
        <v>9.84</v>
      </c>
      <c r="AB89" s="176">
        <v>0</v>
      </c>
      <c r="AC89" s="176">
        <v>0</v>
      </c>
      <c r="AD89" s="176">
        <v>0</v>
      </c>
      <c r="AE89" s="176">
        <v>74.97</v>
      </c>
      <c r="AF89" s="176">
        <v>0</v>
      </c>
      <c r="AG89" s="176">
        <v>0</v>
      </c>
      <c r="AH89" s="176">
        <v>0</v>
      </c>
      <c r="AI89" s="176">
        <v>75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118.34</v>
      </c>
      <c r="AQ89" s="176">
        <v>38.36</v>
      </c>
      <c r="AR89" s="176">
        <v>0</v>
      </c>
      <c r="AS89" s="176">
        <v>3.51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2.11</v>
      </c>
      <c r="BA89" s="176">
        <v>1.53</v>
      </c>
      <c r="BB89" s="176">
        <v>1.21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433.09</v>
      </c>
      <c r="L90" s="176">
        <v>13.25</v>
      </c>
      <c r="M90" s="176">
        <v>60.85</v>
      </c>
      <c r="N90" s="176">
        <v>51.51</v>
      </c>
      <c r="O90" s="176">
        <v>72.37</v>
      </c>
      <c r="P90" s="176">
        <v>29</v>
      </c>
      <c r="Q90" s="176">
        <v>8.91</v>
      </c>
      <c r="R90" s="176">
        <v>14.73</v>
      </c>
      <c r="S90" s="176">
        <v>11.51</v>
      </c>
      <c r="T90" s="176">
        <v>0.7</v>
      </c>
      <c r="U90" s="176">
        <v>60.13</v>
      </c>
      <c r="V90" s="176">
        <v>8.81</v>
      </c>
      <c r="W90" s="176">
        <v>17.68</v>
      </c>
      <c r="X90" s="176">
        <v>62.73</v>
      </c>
      <c r="Y90" s="176">
        <v>0</v>
      </c>
      <c r="Z90">
        <v>0</v>
      </c>
      <c r="AA90" s="176">
        <v>9.84</v>
      </c>
      <c r="AB90" s="176">
        <v>0</v>
      </c>
      <c r="AC90" s="176">
        <v>0</v>
      </c>
      <c r="AD90" s="176">
        <v>0</v>
      </c>
      <c r="AE90" s="176">
        <v>74.97</v>
      </c>
      <c r="AF90" s="176">
        <v>0</v>
      </c>
      <c r="AG90" s="176">
        <v>0</v>
      </c>
      <c r="AH90" s="176">
        <v>0</v>
      </c>
      <c r="AI90" s="176">
        <v>75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118.34</v>
      </c>
      <c r="AQ90" s="176">
        <v>38.36</v>
      </c>
      <c r="AR90" s="176">
        <v>0</v>
      </c>
      <c r="AS90" s="176">
        <v>3.51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2.11</v>
      </c>
      <c r="BA90" s="176">
        <v>1.58</v>
      </c>
      <c r="BB90" s="176">
        <v>1.21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497.32</v>
      </c>
      <c r="L91" s="176">
        <v>13.25</v>
      </c>
      <c r="M91" s="176">
        <v>60.85</v>
      </c>
      <c r="N91" s="176">
        <v>51.51</v>
      </c>
      <c r="O91" s="176">
        <v>72.37</v>
      </c>
      <c r="P91" s="176">
        <v>29</v>
      </c>
      <c r="Q91" s="176">
        <v>8.91</v>
      </c>
      <c r="R91" s="176">
        <v>14.73</v>
      </c>
      <c r="S91" s="176">
        <v>11.51</v>
      </c>
      <c r="T91" s="176">
        <v>0.7</v>
      </c>
      <c r="U91" s="176">
        <v>60.13</v>
      </c>
      <c r="V91" s="176">
        <v>8.81</v>
      </c>
      <c r="W91" s="176">
        <v>17.68</v>
      </c>
      <c r="X91" s="176">
        <v>62.73</v>
      </c>
      <c r="Y91" s="176">
        <v>0</v>
      </c>
      <c r="Z91">
        <v>0</v>
      </c>
      <c r="AA91" s="176">
        <v>9.84</v>
      </c>
      <c r="AB91" s="176">
        <v>0</v>
      </c>
      <c r="AC91" s="176">
        <v>0</v>
      </c>
      <c r="AD91" s="176">
        <v>0</v>
      </c>
      <c r="AE91" s="176">
        <v>74.97</v>
      </c>
      <c r="AF91" s="176">
        <v>0</v>
      </c>
      <c r="AG91" s="176">
        <v>0</v>
      </c>
      <c r="AH91" s="176">
        <v>0</v>
      </c>
      <c r="AI91" s="176">
        <v>75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118.34</v>
      </c>
      <c r="AQ91" s="176">
        <v>38.36</v>
      </c>
      <c r="AR91" s="176">
        <v>0</v>
      </c>
      <c r="AS91" s="176">
        <v>3.51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2.11</v>
      </c>
      <c r="BA91" s="176">
        <v>1.58</v>
      </c>
      <c r="BB91" s="176">
        <v>1.21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497.32</v>
      </c>
      <c r="L92" s="176">
        <v>13.25</v>
      </c>
      <c r="M92" s="176">
        <v>60.85</v>
      </c>
      <c r="N92" s="176">
        <v>51.51</v>
      </c>
      <c r="O92" s="176">
        <v>72.37</v>
      </c>
      <c r="P92" s="176">
        <v>29</v>
      </c>
      <c r="Q92" s="176">
        <v>8.91</v>
      </c>
      <c r="R92" s="176">
        <v>14.73</v>
      </c>
      <c r="S92" s="176">
        <v>11.51</v>
      </c>
      <c r="T92" s="176">
        <v>0.7</v>
      </c>
      <c r="U92" s="176">
        <v>60.13</v>
      </c>
      <c r="V92" s="176">
        <v>8.81</v>
      </c>
      <c r="W92" s="176">
        <v>17.68</v>
      </c>
      <c r="X92" s="176">
        <v>62.73</v>
      </c>
      <c r="Y92" s="176">
        <v>0</v>
      </c>
      <c r="Z92">
        <v>0</v>
      </c>
      <c r="AA92" s="176">
        <v>9.84</v>
      </c>
      <c r="AB92" s="176">
        <v>0</v>
      </c>
      <c r="AC92" s="176">
        <v>0</v>
      </c>
      <c r="AD92" s="176">
        <v>0</v>
      </c>
      <c r="AE92" s="176">
        <v>74.97</v>
      </c>
      <c r="AF92" s="176">
        <v>0</v>
      </c>
      <c r="AG92" s="176">
        <v>0</v>
      </c>
      <c r="AH92" s="176">
        <v>0</v>
      </c>
      <c r="AI92" s="176">
        <v>75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118.34</v>
      </c>
      <c r="AQ92" s="176">
        <v>38.36</v>
      </c>
      <c r="AR92" s="176">
        <v>0</v>
      </c>
      <c r="AS92" s="176">
        <v>3.51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2.11</v>
      </c>
      <c r="BA92" s="176">
        <v>1.58</v>
      </c>
      <c r="BB92" s="176">
        <v>1.21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497.32</v>
      </c>
      <c r="L93" s="176">
        <v>13.25</v>
      </c>
      <c r="M93" s="176">
        <v>60.85</v>
      </c>
      <c r="N93" s="176">
        <v>51.51</v>
      </c>
      <c r="O93" s="176">
        <v>72.37</v>
      </c>
      <c r="P93" s="176">
        <v>29</v>
      </c>
      <c r="Q93" s="176">
        <v>8.91</v>
      </c>
      <c r="R93" s="176">
        <v>14.73</v>
      </c>
      <c r="S93" s="176">
        <v>11.51</v>
      </c>
      <c r="T93" s="176">
        <v>0.7</v>
      </c>
      <c r="U93" s="176">
        <v>60.13</v>
      </c>
      <c r="V93" s="176">
        <v>8.81</v>
      </c>
      <c r="W93" s="176">
        <v>17.68</v>
      </c>
      <c r="X93" s="176">
        <v>62.73</v>
      </c>
      <c r="Y93" s="176">
        <v>0</v>
      </c>
      <c r="Z93">
        <v>0</v>
      </c>
      <c r="AA93" s="176">
        <v>9.84</v>
      </c>
      <c r="AB93" s="176">
        <v>0</v>
      </c>
      <c r="AC93" s="176">
        <v>0</v>
      </c>
      <c r="AD93" s="176">
        <v>0</v>
      </c>
      <c r="AE93" s="176">
        <v>74.97</v>
      </c>
      <c r="AF93" s="176">
        <v>0</v>
      </c>
      <c r="AG93" s="176">
        <v>0</v>
      </c>
      <c r="AH93" s="176">
        <v>0</v>
      </c>
      <c r="AI93" s="176">
        <v>75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118.34</v>
      </c>
      <c r="AQ93" s="176">
        <v>38.36</v>
      </c>
      <c r="AR93" s="176">
        <v>0</v>
      </c>
      <c r="AS93" s="176">
        <v>3.51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2.11</v>
      </c>
      <c r="BA93" s="176">
        <v>1.58</v>
      </c>
      <c r="BB93" s="176">
        <v>1.21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497.32</v>
      </c>
      <c r="L94" s="176">
        <v>13.25</v>
      </c>
      <c r="M94" s="176">
        <v>60.85</v>
      </c>
      <c r="N94" s="176">
        <v>51.51</v>
      </c>
      <c r="O94" s="176">
        <v>72.37</v>
      </c>
      <c r="P94" s="176">
        <v>29</v>
      </c>
      <c r="Q94" s="176">
        <v>8.91</v>
      </c>
      <c r="R94" s="176">
        <v>14.73</v>
      </c>
      <c r="S94" s="176">
        <v>11.51</v>
      </c>
      <c r="T94" s="176">
        <v>0.7</v>
      </c>
      <c r="U94" s="176">
        <v>60.13</v>
      </c>
      <c r="V94" s="176">
        <v>8.81</v>
      </c>
      <c r="W94" s="176">
        <v>17.68</v>
      </c>
      <c r="X94" s="176">
        <v>62.73</v>
      </c>
      <c r="Y94" s="176">
        <v>0</v>
      </c>
      <c r="Z94">
        <v>0</v>
      </c>
      <c r="AA94" s="176">
        <v>10.49</v>
      </c>
      <c r="AB94" s="176">
        <v>0</v>
      </c>
      <c r="AC94" s="176">
        <v>0</v>
      </c>
      <c r="AD94" s="176">
        <v>0</v>
      </c>
      <c r="AE94" s="176">
        <v>74.97</v>
      </c>
      <c r="AF94" s="176">
        <v>0</v>
      </c>
      <c r="AG94" s="176">
        <v>0</v>
      </c>
      <c r="AH94" s="176">
        <v>0</v>
      </c>
      <c r="AI94" s="176">
        <v>75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118.34</v>
      </c>
      <c r="AQ94" s="176">
        <v>38.36</v>
      </c>
      <c r="AR94" s="176">
        <v>0</v>
      </c>
      <c r="AS94" s="176">
        <v>3.51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2.11</v>
      </c>
      <c r="BA94" s="176">
        <v>1.58</v>
      </c>
      <c r="BB94" s="176">
        <v>1.21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497.32</v>
      </c>
      <c r="L95" s="176">
        <v>13.25</v>
      </c>
      <c r="M95" s="176">
        <v>60.85</v>
      </c>
      <c r="N95" s="176">
        <v>51.51</v>
      </c>
      <c r="O95" s="176">
        <v>72.37</v>
      </c>
      <c r="P95" s="176">
        <v>29</v>
      </c>
      <c r="Q95" s="176">
        <v>8.91</v>
      </c>
      <c r="R95" s="176">
        <v>14.73</v>
      </c>
      <c r="S95" s="176">
        <v>11.51</v>
      </c>
      <c r="T95" s="176">
        <v>0.7</v>
      </c>
      <c r="U95" s="176">
        <v>60.13</v>
      </c>
      <c r="V95" s="176">
        <v>8.81</v>
      </c>
      <c r="W95" s="176">
        <v>17.68</v>
      </c>
      <c r="X95" s="176">
        <v>62.73</v>
      </c>
      <c r="Y95" s="176">
        <v>0</v>
      </c>
      <c r="Z95">
        <v>0</v>
      </c>
      <c r="AA95" s="176">
        <v>10.49</v>
      </c>
      <c r="AB95" s="176">
        <v>0</v>
      </c>
      <c r="AC95" s="176">
        <v>0</v>
      </c>
      <c r="AD95" s="176">
        <v>0</v>
      </c>
      <c r="AE95" s="176">
        <v>74.97</v>
      </c>
      <c r="AF95" s="176">
        <v>0</v>
      </c>
      <c r="AG95" s="176">
        <v>0</v>
      </c>
      <c r="AH95" s="176">
        <v>0</v>
      </c>
      <c r="AI95" s="176">
        <v>75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118.34</v>
      </c>
      <c r="AQ95" s="176">
        <v>38.36</v>
      </c>
      <c r="AR95" s="176">
        <v>0</v>
      </c>
      <c r="AS95" s="176">
        <v>3.51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2.11</v>
      </c>
      <c r="BA95" s="176">
        <v>1.53</v>
      </c>
      <c r="BB95" s="176">
        <v>1.21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497.32</v>
      </c>
      <c r="L96" s="176">
        <v>13.25</v>
      </c>
      <c r="M96" s="176">
        <v>60.85</v>
      </c>
      <c r="N96" s="176">
        <v>51.51</v>
      </c>
      <c r="O96" s="176">
        <v>72.37</v>
      </c>
      <c r="P96" s="176">
        <v>29</v>
      </c>
      <c r="Q96" s="176">
        <v>8.91</v>
      </c>
      <c r="R96" s="176">
        <v>14.2</v>
      </c>
      <c r="S96" s="176">
        <v>11.51</v>
      </c>
      <c r="T96" s="176">
        <v>0.7</v>
      </c>
      <c r="U96" s="176">
        <v>60.13</v>
      </c>
      <c r="V96" s="176">
        <v>8.81</v>
      </c>
      <c r="W96" s="176">
        <v>17.68</v>
      </c>
      <c r="X96" s="176">
        <v>62.73</v>
      </c>
      <c r="Y96" s="176">
        <v>0</v>
      </c>
      <c r="Z96">
        <v>0</v>
      </c>
      <c r="AA96" s="176">
        <v>10.49</v>
      </c>
      <c r="AB96" s="176">
        <v>0</v>
      </c>
      <c r="AC96" s="176">
        <v>0</v>
      </c>
      <c r="AD96" s="176">
        <v>0</v>
      </c>
      <c r="AE96" s="176">
        <v>74.97</v>
      </c>
      <c r="AF96" s="176">
        <v>0</v>
      </c>
      <c r="AG96" s="176">
        <v>0</v>
      </c>
      <c r="AH96" s="176">
        <v>0</v>
      </c>
      <c r="AI96" s="176">
        <v>75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118.34</v>
      </c>
      <c r="AQ96" s="176">
        <v>38.36</v>
      </c>
      <c r="AR96" s="176">
        <v>0</v>
      </c>
      <c r="AS96" s="176">
        <v>3.51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2.11</v>
      </c>
      <c r="BA96" s="176">
        <v>1.53</v>
      </c>
      <c r="BB96" s="176">
        <v>1.21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497.32</v>
      </c>
      <c r="L97" s="176">
        <v>13.25</v>
      </c>
      <c r="M97" s="176">
        <v>60.84</v>
      </c>
      <c r="N97" s="176">
        <v>51.51</v>
      </c>
      <c r="O97" s="176">
        <v>72.37</v>
      </c>
      <c r="P97" s="176">
        <v>29</v>
      </c>
      <c r="Q97" s="176">
        <v>8.91</v>
      </c>
      <c r="R97" s="176">
        <v>14.2</v>
      </c>
      <c r="S97" s="176">
        <v>11.51</v>
      </c>
      <c r="T97" s="176">
        <v>0.7</v>
      </c>
      <c r="U97" s="176">
        <v>60.13</v>
      </c>
      <c r="V97" s="176">
        <v>8.81</v>
      </c>
      <c r="W97" s="176">
        <v>17.68</v>
      </c>
      <c r="X97" s="176">
        <v>62.73</v>
      </c>
      <c r="Y97" s="176">
        <v>0</v>
      </c>
      <c r="Z97">
        <v>0</v>
      </c>
      <c r="AA97" s="176">
        <v>10.49</v>
      </c>
      <c r="AB97" s="176">
        <v>0</v>
      </c>
      <c r="AC97" s="176">
        <v>0</v>
      </c>
      <c r="AD97" s="176">
        <v>0</v>
      </c>
      <c r="AE97" s="176">
        <v>74.97</v>
      </c>
      <c r="AF97" s="176">
        <v>0</v>
      </c>
      <c r="AG97" s="176">
        <v>0</v>
      </c>
      <c r="AH97" s="176">
        <v>0</v>
      </c>
      <c r="AI97" s="176">
        <v>75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118.34</v>
      </c>
      <c r="AQ97" s="176">
        <v>38.36</v>
      </c>
      <c r="AR97" s="176">
        <v>0</v>
      </c>
      <c r="AS97" s="176">
        <v>3.51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2.11</v>
      </c>
      <c r="BA97" s="176">
        <v>1.53</v>
      </c>
      <c r="BB97" s="176">
        <v>1.21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497.32</v>
      </c>
      <c r="L98" s="176">
        <v>13.25</v>
      </c>
      <c r="M98" s="176">
        <v>60.84</v>
      </c>
      <c r="N98" s="176">
        <v>51.51</v>
      </c>
      <c r="O98" s="176">
        <v>72.37</v>
      </c>
      <c r="P98" s="176">
        <v>29</v>
      </c>
      <c r="Q98" s="176">
        <v>8.91</v>
      </c>
      <c r="R98" s="176">
        <v>14.2</v>
      </c>
      <c r="S98" s="176">
        <v>11.51</v>
      </c>
      <c r="T98" s="176">
        <v>0.7</v>
      </c>
      <c r="U98" s="176">
        <v>60.13</v>
      </c>
      <c r="V98" s="176">
        <v>8.81</v>
      </c>
      <c r="W98" s="176">
        <v>17.68</v>
      </c>
      <c r="X98" s="176">
        <v>62.73</v>
      </c>
      <c r="Y98" s="176">
        <v>0</v>
      </c>
      <c r="Z98">
        <v>0</v>
      </c>
      <c r="AA98" s="176">
        <v>10.49</v>
      </c>
      <c r="AB98" s="176">
        <v>0</v>
      </c>
      <c r="AC98" s="176">
        <v>0</v>
      </c>
      <c r="AD98" s="176">
        <v>0</v>
      </c>
      <c r="AE98" s="176">
        <v>74.97</v>
      </c>
      <c r="AF98" s="176">
        <v>0</v>
      </c>
      <c r="AG98" s="176">
        <v>0</v>
      </c>
      <c r="AH98" s="176">
        <v>0</v>
      </c>
      <c r="AI98" s="176">
        <v>75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118.34</v>
      </c>
      <c r="AQ98" s="176">
        <v>38.36</v>
      </c>
      <c r="AR98" s="176">
        <v>0</v>
      </c>
      <c r="AS98" s="176">
        <v>3.51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2.11</v>
      </c>
      <c r="BA98" s="176">
        <v>1.53</v>
      </c>
      <c r="BB98" s="176">
        <v>1.21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2.9999999999999997E-5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8.3183600000000002</v>
      </c>
      <c r="L99">
        <f t="shared" si="0"/>
        <v>0.21533250000000001</v>
      </c>
      <c r="M99">
        <f t="shared" si="0"/>
        <v>1.4514250000000015</v>
      </c>
      <c r="N99">
        <f t="shared" si="0"/>
        <v>1.2362400000000029</v>
      </c>
      <c r="O99">
        <f t="shared" si="0"/>
        <v>1.7368799999999978</v>
      </c>
      <c r="P99">
        <f t="shared" si="0"/>
        <v>0.69599999999999995</v>
      </c>
      <c r="Q99">
        <f t="shared" si="0"/>
        <v>0.16105999999999984</v>
      </c>
      <c r="R99">
        <f t="shared" si="0"/>
        <v>0.27961249999999988</v>
      </c>
      <c r="S99">
        <f t="shared" si="0"/>
        <v>0.19487749999999993</v>
      </c>
      <c r="T99">
        <f t="shared" si="0"/>
        <v>1.1042500000000011E-2</v>
      </c>
      <c r="U99">
        <f t="shared" si="0"/>
        <v>1.4391500000000019</v>
      </c>
      <c r="V99">
        <f t="shared" si="0"/>
        <v>0.13307999999999995</v>
      </c>
      <c r="W99">
        <f t="shared" si="0"/>
        <v>0.2667525</v>
      </c>
      <c r="X99">
        <f t="shared" si="0"/>
        <v>0.99789250000000007</v>
      </c>
      <c r="Y99">
        <f t="shared" si="0"/>
        <v>0</v>
      </c>
      <c r="Z99">
        <f t="shared" si="0"/>
        <v>0</v>
      </c>
      <c r="AA99">
        <f t="shared" si="0"/>
        <v>0.25685750000000029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1.7967950000000013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2.0028000000000006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2.0966975000000021</v>
      </c>
      <c r="AQ99">
        <f t="shared" ref="AQ99:AT99" si="1">SUM(AQ3:AQ98)/4000</f>
        <v>0.59595499999999957</v>
      </c>
      <c r="AR99">
        <f t="shared" si="1"/>
        <v>0.53101000000000009</v>
      </c>
      <c r="AS99">
        <f t="shared" si="1"/>
        <v>6.4579999999999999E-2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1.2084999999999999E-2</v>
      </c>
      <c r="AY99">
        <f t="shared" si="2"/>
        <v>4.5539999999999914E-2</v>
      </c>
      <c r="AZ99">
        <f t="shared" si="2"/>
        <v>4.6177500000000093E-2</v>
      </c>
      <c r="BA99">
        <f t="shared" si="2"/>
        <v>3.6830000000000029E-2</v>
      </c>
      <c r="BB99">
        <f t="shared" si="2"/>
        <v>1.6587499999999998E-2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159.78</v>
      </c>
      <c r="L3" s="176">
        <v>63.16</v>
      </c>
      <c r="M3" s="176">
        <v>0</v>
      </c>
      <c r="N3" s="176">
        <v>29.05</v>
      </c>
      <c r="O3" s="176">
        <v>48.78</v>
      </c>
      <c r="P3" s="176">
        <v>66.84</v>
      </c>
      <c r="Q3" s="176">
        <v>5.05</v>
      </c>
      <c r="R3" s="176">
        <v>10.43</v>
      </c>
      <c r="S3" s="176">
        <v>6.49</v>
      </c>
      <c r="T3" s="176">
        <v>0</v>
      </c>
      <c r="U3" s="176">
        <v>283.12</v>
      </c>
      <c r="V3" s="176">
        <v>3.51</v>
      </c>
      <c r="W3" s="176">
        <v>10.91</v>
      </c>
      <c r="X3" s="176">
        <v>36.28</v>
      </c>
      <c r="Y3" s="176">
        <v>0</v>
      </c>
      <c r="Z3">
        <v>0</v>
      </c>
      <c r="AA3" s="176">
        <v>7</v>
      </c>
      <c r="AB3" s="176">
        <v>0</v>
      </c>
      <c r="AC3" s="176">
        <v>0</v>
      </c>
      <c r="AD3" s="176">
        <v>0</v>
      </c>
      <c r="AE3" s="176">
        <v>42.59</v>
      </c>
      <c r="AF3" s="176">
        <v>0</v>
      </c>
      <c r="AG3" s="176">
        <v>0</v>
      </c>
      <c r="AH3" s="176">
        <v>0</v>
      </c>
      <c r="AI3" s="176">
        <v>56.71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68.430000000000007</v>
      </c>
      <c r="AQ3" s="176">
        <v>22.18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159.78</v>
      </c>
      <c r="L4" s="176">
        <v>63.16</v>
      </c>
      <c r="M4" s="176">
        <v>0</v>
      </c>
      <c r="N4" s="176">
        <v>29.05</v>
      </c>
      <c r="O4" s="176">
        <v>48.78</v>
      </c>
      <c r="P4" s="176">
        <v>66.84</v>
      </c>
      <c r="Q4" s="176">
        <v>5.05</v>
      </c>
      <c r="R4" s="176">
        <v>10.43</v>
      </c>
      <c r="S4" s="176">
        <v>6.49</v>
      </c>
      <c r="T4" s="176">
        <v>0</v>
      </c>
      <c r="U4" s="176">
        <v>283.12</v>
      </c>
      <c r="V4" s="176">
        <v>3.51</v>
      </c>
      <c r="W4" s="176">
        <v>10.91</v>
      </c>
      <c r="X4" s="176">
        <v>36.28</v>
      </c>
      <c r="Y4" s="176">
        <v>0</v>
      </c>
      <c r="Z4">
        <v>0</v>
      </c>
      <c r="AA4" s="176">
        <v>7</v>
      </c>
      <c r="AB4" s="176">
        <v>0</v>
      </c>
      <c r="AC4" s="176">
        <v>0</v>
      </c>
      <c r="AD4" s="176">
        <v>0</v>
      </c>
      <c r="AE4" s="176">
        <v>42.59</v>
      </c>
      <c r="AF4" s="176">
        <v>0</v>
      </c>
      <c r="AG4" s="176">
        <v>0</v>
      </c>
      <c r="AH4" s="176">
        <v>0</v>
      </c>
      <c r="AI4" s="176">
        <v>56.71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68.430000000000007</v>
      </c>
      <c r="AQ4" s="176">
        <v>22.18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159.78</v>
      </c>
      <c r="L5" s="176">
        <v>63.16</v>
      </c>
      <c r="M5" s="176">
        <v>0</v>
      </c>
      <c r="N5" s="176">
        <v>29.05</v>
      </c>
      <c r="O5" s="176">
        <v>48.78</v>
      </c>
      <c r="P5" s="176">
        <v>66.84</v>
      </c>
      <c r="Q5" s="176">
        <v>5.05</v>
      </c>
      <c r="R5" s="176">
        <v>10.43</v>
      </c>
      <c r="S5" s="176">
        <v>6.49</v>
      </c>
      <c r="T5" s="176">
        <v>0</v>
      </c>
      <c r="U5" s="176">
        <v>283.12</v>
      </c>
      <c r="V5" s="176">
        <v>3.51</v>
      </c>
      <c r="W5" s="176">
        <v>10.91</v>
      </c>
      <c r="X5" s="176">
        <v>36.28</v>
      </c>
      <c r="Y5" s="176">
        <v>0</v>
      </c>
      <c r="Z5">
        <v>0</v>
      </c>
      <c r="AA5" s="176">
        <v>7</v>
      </c>
      <c r="AB5" s="176">
        <v>0</v>
      </c>
      <c r="AC5" s="176">
        <v>0</v>
      </c>
      <c r="AD5" s="176">
        <v>0</v>
      </c>
      <c r="AE5" s="176">
        <v>42.59</v>
      </c>
      <c r="AF5" s="176">
        <v>0</v>
      </c>
      <c r="AG5" s="176">
        <v>0</v>
      </c>
      <c r="AH5" s="176">
        <v>0</v>
      </c>
      <c r="AI5" s="176">
        <v>56.71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68.430000000000007</v>
      </c>
      <c r="AQ5" s="176">
        <v>22.18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159.78</v>
      </c>
      <c r="L6" s="176">
        <v>63.16</v>
      </c>
      <c r="M6" s="176">
        <v>0</v>
      </c>
      <c r="N6" s="176">
        <v>29.05</v>
      </c>
      <c r="O6" s="176">
        <v>48.78</v>
      </c>
      <c r="P6" s="176">
        <v>66.84</v>
      </c>
      <c r="Q6" s="176">
        <v>5.05</v>
      </c>
      <c r="R6" s="176">
        <v>10.43</v>
      </c>
      <c r="S6" s="176">
        <v>6.49</v>
      </c>
      <c r="T6" s="176">
        <v>0</v>
      </c>
      <c r="U6" s="176">
        <v>283.12</v>
      </c>
      <c r="V6" s="176">
        <v>3.51</v>
      </c>
      <c r="W6" s="176">
        <v>10.91</v>
      </c>
      <c r="X6" s="176">
        <v>36.28</v>
      </c>
      <c r="Y6" s="176">
        <v>0</v>
      </c>
      <c r="Z6">
        <v>0</v>
      </c>
      <c r="AA6" s="176">
        <v>7</v>
      </c>
      <c r="AB6" s="176">
        <v>0</v>
      </c>
      <c r="AC6" s="176">
        <v>0</v>
      </c>
      <c r="AD6" s="176">
        <v>0</v>
      </c>
      <c r="AE6" s="176">
        <v>42.59</v>
      </c>
      <c r="AF6" s="176">
        <v>0</v>
      </c>
      <c r="AG6" s="176">
        <v>0</v>
      </c>
      <c r="AH6" s="176">
        <v>0</v>
      </c>
      <c r="AI6" s="176">
        <v>56.71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68.430000000000007</v>
      </c>
      <c r="AQ6" s="176">
        <v>22.18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0.06</v>
      </c>
      <c r="H7" s="176">
        <v>0</v>
      </c>
      <c r="I7" s="176">
        <v>0</v>
      </c>
      <c r="J7" s="176">
        <v>0</v>
      </c>
      <c r="K7" s="176">
        <v>159.78</v>
      </c>
      <c r="L7" s="176">
        <v>63.16</v>
      </c>
      <c r="M7" s="176">
        <v>0</v>
      </c>
      <c r="N7" s="176">
        <v>29.05</v>
      </c>
      <c r="O7" s="176">
        <v>48.78</v>
      </c>
      <c r="P7" s="176">
        <v>66.84</v>
      </c>
      <c r="Q7" s="176">
        <v>5.0599999999999996</v>
      </c>
      <c r="R7" s="176">
        <v>10.43</v>
      </c>
      <c r="S7" s="176">
        <v>6.71</v>
      </c>
      <c r="T7" s="176">
        <v>0</v>
      </c>
      <c r="U7" s="176">
        <v>283.12</v>
      </c>
      <c r="V7" s="176">
        <v>3.5</v>
      </c>
      <c r="W7" s="176">
        <v>10.54</v>
      </c>
      <c r="X7" s="176">
        <v>36.28</v>
      </c>
      <c r="Y7" s="176">
        <v>0</v>
      </c>
      <c r="Z7">
        <v>0</v>
      </c>
      <c r="AA7" s="176">
        <v>7</v>
      </c>
      <c r="AB7" s="176">
        <v>0</v>
      </c>
      <c r="AC7" s="176">
        <v>0</v>
      </c>
      <c r="AD7" s="176">
        <v>0</v>
      </c>
      <c r="AE7" s="176">
        <v>42.59</v>
      </c>
      <c r="AF7" s="176">
        <v>0</v>
      </c>
      <c r="AG7" s="176">
        <v>0</v>
      </c>
      <c r="AH7" s="176">
        <v>0</v>
      </c>
      <c r="AI7" s="176">
        <v>60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68.430000000000007</v>
      </c>
      <c r="AQ7" s="176">
        <v>22.5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159.78</v>
      </c>
      <c r="L8" s="176">
        <v>63.16</v>
      </c>
      <c r="M8" s="176">
        <v>0</v>
      </c>
      <c r="N8" s="176">
        <v>29.05</v>
      </c>
      <c r="O8" s="176">
        <v>48.78</v>
      </c>
      <c r="P8" s="176">
        <v>66.84</v>
      </c>
      <c r="Q8" s="176">
        <v>5.0599999999999996</v>
      </c>
      <c r="R8" s="176">
        <v>10.43</v>
      </c>
      <c r="S8" s="176">
        <v>6.5</v>
      </c>
      <c r="T8" s="176">
        <v>0</v>
      </c>
      <c r="U8" s="176">
        <v>283.12</v>
      </c>
      <c r="V8" s="176">
        <v>3.5</v>
      </c>
      <c r="W8" s="176">
        <v>10.54</v>
      </c>
      <c r="X8" s="176">
        <v>36.28</v>
      </c>
      <c r="Y8" s="176">
        <v>0</v>
      </c>
      <c r="Z8">
        <v>0</v>
      </c>
      <c r="AA8" s="176">
        <v>7</v>
      </c>
      <c r="AB8" s="176">
        <v>0</v>
      </c>
      <c r="AC8" s="176">
        <v>0</v>
      </c>
      <c r="AD8" s="176">
        <v>0</v>
      </c>
      <c r="AE8" s="176">
        <v>42.59</v>
      </c>
      <c r="AF8" s="176">
        <v>0</v>
      </c>
      <c r="AG8" s="176">
        <v>0</v>
      </c>
      <c r="AH8" s="176">
        <v>0</v>
      </c>
      <c r="AI8" s="176">
        <v>60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68.430000000000007</v>
      </c>
      <c r="AQ8" s="176">
        <v>22.5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159.78</v>
      </c>
      <c r="L9" s="176">
        <v>63.16</v>
      </c>
      <c r="M9" s="176">
        <v>0</v>
      </c>
      <c r="N9" s="176">
        <v>29.05</v>
      </c>
      <c r="O9" s="176">
        <v>48.78</v>
      </c>
      <c r="P9" s="176">
        <v>66.84</v>
      </c>
      <c r="Q9" s="176">
        <v>5.22</v>
      </c>
      <c r="R9" s="176">
        <v>10.43</v>
      </c>
      <c r="S9" s="176">
        <v>6.71</v>
      </c>
      <c r="T9" s="176">
        <v>0</v>
      </c>
      <c r="U9" s="176">
        <v>283.12</v>
      </c>
      <c r="V9" s="176">
        <v>3.5</v>
      </c>
      <c r="W9" s="176">
        <v>10.54</v>
      </c>
      <c r="X9" s="176">
        <v>36.28</v>
      </c>
      <c r="Y9" s="176">
        <v>0</v>
      </c>
      <c r="Z9">
        <v>0</v>
      </c>
      <c r="AA9" s="176">
        <v>7</v>
      </c>
      <c r="AB9" s="176">
        <v>0</v>
      </c>
      <c r="AC9" s="176">
        <v>0</v>
      </c>
      <c r="AD9" s="176">
        <v>0</v>
      </c>
      <c r="AE9" s="176">
        <v>42.59</v>
      </c>
      <c r="AF9" s="176">
        <v>0</v>
      </c>
      <c r="AG9" s="176">
        <v>0</v>
      </c>
      <c r="AH9" s="176">
        <v>0</v>
      </c>
      <c r="AI9" s="176">
        <v>60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68.430000000000007</v>
      </c>
      <c r="AQ9" s="176">
        <v>22.18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159.78</v>
      </c>
      <c r="L10" s="176">
        <v>63.16</v>
      </c>
      <c r="M10" s="176">
        <v>0</v>
      </c>
      <c r="N10" s="176">
        <v>29.05</v>
      </c>
      <c r="O10" s="176">
        <v>48.78</v>
      </c>
      <c r="P10" s="176">
        <v>66.84</v>
      </c>
      <c r="Q10" s="176">
        <v>5.22</v>
      </c>
      <c r="R10" s="176">
        <v>10.43</v>
      </c>
      <c r="S10" s="176">
        <v>6.71</v>
      </c>
      <c r="T10" s="176">
        <v>0</v>
      </c>
      <c r="U10" s="176">
        <v>283.12</v>
      </c>
      <c r="V10" s="176">
        <v>3.5</v>
      </c>
      <c r="W10" s="176">
        <v>10.54</v>
      </c>
      <c r="X10" s="176">
        <v>36.28</v>
      </c>
      <c r="Y10" s="176">
        <v>0</v>
      </c>
      <c r="Z10">
        <v>0</v>
      </c>
      <c r="AA10" s="176">
        <v>7</v>
      </c>
      <c r="AB10" s="176">
        <v>0</v>
      </c>
      <c r="AC10" s="176">
        <v>0</v>
      </c>
      <c r="AD10" s="176">
        <v>0</v>
      </c>
      <c r="AE10" s="176">
        <v>42.59</v>
      </c>
      <c r="AF10" s="176">
        <v>0</v>
      </c>
      <c r="AG10" s="176">
        <v>0</v>
      </c>
      <c r="AH10" s="176">
        <v>0</v>
      </c>
      <c r="AI10" s="176">
        <v>60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68.430000000000007</v>
      </c>
      <c r="AQ10" s="176">
        <v>22.18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102.46</v>
      </c>
      <c r="L11" s="176">
        <v>63.16</v>
      </c>
      <c r="M11" s="176">
        <v>0</v>
      </c>
      <c r="N11" s="176">
        <v>29.05</v>
      </c>
      <c r="O11" s="176">
        <v>48.78</v>
      </c>
      <c r="P11" s="176">
        <v>66.84</v>
      </c>
      <c r="Q11" s="176">
        <v>5.22</v>
      </c>
      <c r="R11" s="176">
        <v>10.77</v>
      </c>
      <c r="S11" s="176">
        <v>6.71</v>
      </c>
      <c r="T11" s="176">
        <v>0</v>
      </c>
      <c r="U11" s="176">
        <v>283.12</v>
      </c>
      <c r="V11" s="176">
        <v>3.5</v>
      </c>
      <c r="W11" s="176">
        <v>10.54</v>
      </c>
      <c r="X11" s="176">
        <v>36.28</v>
      </c>
      <c r="Y11" s="176">
        <v>0</v>
      </c>
      <c r="Z11">
        <v>0</v>
      </c>
      <c r="AA11" s="176">
        <v>7</v>
      </c>
      <c r="AB11" s="176">
        <v>0</v>
      </c>
      <c r="AC11" s="176">
        <v>0</v>
      </c>
      <c r="AD11" s="176">
        <v>0</v>
      </c>
      <c r="AE11" s="176">
        <v>42.59</v>
      </c>
      <c r="AF11" s="176">
        <v>0</v>
      </c>
      <c r="AG11" s="176">
        <v>0</v>
      </c>
      <c r="AH11" s="176">
        <v>0</v>
      </c>
      <c r="AI11" s="176">
        <v>48.67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68.430000000000007</v>
      </c>
      <c r="AQ11" s="176">
        <v>22.18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102.46</v>
      </c>
      <c r="L12" s="176">
        <v>63.16</v>
      </c>
      <c r="M12" s="176">
        <v>0</v>
      </c>
      <c r="N12" s="176">
        <v>29.05</v>
      </c>
      <c r="O12" s="176">
        <v>48.78</v>
      </c>
      <c r="P12" s="176">
        <v>66.84</v>
      </c>
      <c r="Q12" s="176">
        <v>5.22</v>
      </c>
      <c r="R12" s="176">
        <v>10.43</v>
      </c>
      <c r="S12" s="176">
        <v>6.71</v>
      </c>
      <c r="T12" s="176">
        <v>0</v>
      </c>
      <c r="U12" s="176">
        <v>283.12</v>
      </c>
      <c r="V12" s="176">
        <v>3.5</v>
      </c>
      <c r="W12" s="176">
        <v>10.44</v>
      </c>
      <c r="X12" s="176">
        <v>36.28</v>
      </c>
      <c r="Y12" s="176">
        <v>0</v>
      </c>
      <c r="Z12">
        <v>0</v>
      </c>
      <c r="AA12" s="176">
        <v>7</v>
      </c>
      <c r="AB12" s="176">
        <v>0</v>
      </c>
      <c r="AC12" s="176">
        <v>0</v>
      </c>
      <c r="AD12" s="176">
        <v>0</v>
      </c>
      <c r="AE12" s="176">
        <v>42.59</v>
      </c>
      <c r="AF12" s="176">
        <v>0</v>
      </c>
      <c r="AG12" s="176">
        <v>0</v>
      </c>
      <c r="AH12" s="176">
        <v>0</v>
      </c>
      <c r="AI12" s="176">
        <v>48.67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68.430000000000007</v>
      </c>
      <c r="AQ12" s="176">
        <v>22.18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102.46</v>
      </c>
      <c r="L13" s="176">
        <v>63.16</v>
      </c>
      <c r="M13" s="176">
        <v>0</v>
      </c>
      <c r="N13" s="176">
        <v>29.05</v>
      </c>
      <c r="O13" s="176">
        <v>48.78</v>
      </c>
      <c r="P13" s="176">
        <v>66.84</v>
      </c>
      <c r="Q13" s="176">
        <v>5.22</v>
      </c>
      <c r="R13" s="176">
        <v>10.43</v>
      </c>
      <c r="S13" s="176">
        <v>6.71</v>
      </c>
      <c r="T13" s="176">
        <v>0</v>
      </c>
      <c r="U13" s="176">
        <v>283.12</v>
      </c>
      <c r="V13" s="176">
        <v>3.5</v>
      </c>
      <c r="W13" s="176">
        <v>10.44</v>
      </c>
      <c r="X13" s="176">
        <v>36.28</v>
      </c>
      <c r="Y13" s="176">
        <v>0</v>
      </c>
      <c r="Z13">
        <v>0</v>
      </c>
      <c r="AA13" s="176">
        <v>7</v>
      </c>
      <c r="AB13" s="176">
        <v>0</v>
      </c>
      <c r="AC13" s="176">
        <v>0</v>
      </c>
      <c r="AD13" s="176">
        <v>0</v>
      </c>
      <c r="AE13" s="176">
        <v>42.59</v>
      </c>
      <c r="AF13" s="176">
        <v>0</v>
      </c>
      <c r="AG13" s="176">
        <v>0</v>
      </c>
      <c r="AH13" s="176">
        <v>0</v>
      </c>
      <c r="AI13" s="176">
        <v>50.63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68.430000000000007</v>
      </c>
      <c r="AQ13" s="176">
        <v>22.18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87.14</v>
      </c>
      <c r="L14" s="176">
        <v>19.36</v>
      </c>
      <c r="M14" s="176">
        <v>0</v>
      </c>
      <c r="N14" s="176">
        <v>29.05</v>
      </c>
      <c r="O14" s="176">
        <v>48.78</v>
      </c>
      <c r="P14" s="176">
        <v>66.84</v>
      </c>
      <c r="Q14" s="176">
        <v>2.64</v>
      </c>
      <c r="R14" s="176">
        <v>10.43</v>
      </c>
      <c r="S14" s="176">
        <v>4</v>
      </c>
      <c r="T14" s="176">
        <v>0</v>
      </c>
      <c r="U14" s="176">
        <v>283.12</v>
      </c>
      <c r="V14" s="176">
        <v>3.5</v>
      </c>
      <c r="W14" s="176">
        <v>10.44</v>
      </c>
      <c r="X14" s="176">
        <v>36.28</v>
      </c>
      <c r="Y14" s="176">
        <v>0</v>
      </c>
      <c r="Z14">
        <v>0</v>
      </c>
      <c r="AA14" s="176">
        <v>7</v>
      </c>
      <c r="AB14" s="176">
        <v>0</v>
      </c>
      <c r="AC14" s="176">
        <v>0</v>
      </c>
      <c r="AD14" s="176">
        <v>0</v>
      </c>
      <c r="AE14" s="176">
        <v>42.59</v>
      </c>
      <c r="AF14" s="176">
        <v>0</v>
      </c>
      <c r="AG14" s="176">
        <v>0</v>
      </c>
      <c r="AH14" s="176">
        <v>0</v>
      </c>
      <c r="AI14" s="176">
        <v>50.63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68.430000000000007</v>
      </c>
      <c r="AQ14" s="176">
        <v>22.18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87.31</v>
      </c>
      <c r="L15" s="176">
        <v>18.739999999999998</v>
      </c>
      <c r="M15" s="176">
        <v>0</v>
      </c>
      <c r="N15" s="176">
        <v>29.05</v>
      </c>
      <c r="O15" s="176">
        <v>48.78</v>
      </c>
      <c r="P15" s="176">
        <v>66.84</v>
      </c>
      <c r="Q15" s="176">
        <v>3</v>
      </c>
      <c r="R15" s="176">
        <v>4</v>
      </c>
      <c r="S15" s="176">
        <v>4</v>
      </c>
      <c r="T15" s="176">
        <v>0</v>
      </c>
      <c r="U15" s="176">
        <v>283.12</v>
      </c>
      <c r="V15" s="176">
        <v>0</v>
      </c>
      <c r="W15" s="176">
        <v>4.84</v>
      </c>
      <c r="X15" s="176">
        <v>36.28</v>
      </c>
      <c r="Y15" s="176">
        <v>0</v>
      </c>
      <c r="Z15">
        <v>0</v>
      </c>
      <c r="AA15" s="176">
        <v>7</v>
      </c>
      <c r="AB15" s="176">
        <v>0</v>
      </c>
      <c r="AC15" s="176">
        <v>0</v>
      </c>
      <c r="AD15" s="176">
        <v>0</v>
      </c>
      <c r="AE15" s="176">
        <v>42.59</v>
      </c>
      <c r="AF15" s="176">
        <v>0</v>
      </c>
      <c r="AG15" s="176">
        <v>0</v>
      </c>
      <c r="AH15" s="176">
        <v>0</v>
      </c>
      <c r="AI15" s="176">
        <v>50.63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66.98</v>
      </c>
      <c r="AQ15" s="176">
        <v>21.71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87.31</v>
      </c>
      <c r="L16" s="176">
        <v>18.739999999999998</v>
      </c>
      <c r="M16" s="176">
        <v>0</v>
      </c>
      <c r="N16" s="176">
        <v>29.05</v>
      </c>
      <c r="O16" s="176">
        <v>48.78</v>
      </c>
      <c r="P16" s="176">
        <v>66.84</v>
      </c>
      <c r="Q16" s="176">
        <v>3</v>
      </c>
      <c r="R16" s="176">
        <v>4</v>
      </c>
      <c r="S16" s="176">
        <v>4</v>
      </c>
      <c r="T16" s="176">
        <v>0</v>
      </c>
      <c r="U16" s="176">
        <v>283.12</v>
      </c>
      <c r="V16" s="176">
        <v>0</v>
      </c>
      <c r="W16" s="176">
        <v>4.84</v>
      </c>
      <c r="X16" s="176">
        <v>36.28</v>
      </c>
      <c r="Y16" s="176">
        <v>0</v>
      </c>
      <c r="Z16">
        <v>0</v>
      </c>
      <c r="AA16" s="176">
        <v>7</v>
      </c>
      <c r="AB16" s="176">
        <v>0</v>
      </c>
      <c r="AC16" s="176">
        <v>0</v>
      </c>
      <c r="AD16" s="176">
        <v>0</v>
      </c>
      <c r="AE16" s="176">
        <v>42.59</v>
      </c>
      <c r="AF16" s="176">
        <v>0</v>
      </c>
      <c r="AG16" s="176">
        <v>0</v>
      </c>
      <c r="AH16" s="176">
        <v>0</v>
      </c>
      <c r="AI16" s="176">
        <v>50.63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66.98</v>
      </c>
      <c r="AQ16" s="176">
        <v>21.71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87.31</v>
      </c>
      <c r="L17" s="176">
        <v>22.31</v>
      </c>
      <c r="M17" s="176">
        <v>0</v>
      </c>
      <c r="N17" s="176">
        <v>29.05</v>
      </c>
      <c r="O17" s="176">
        <v>48.78</v>
      </c>
      <c r="P17" s="176">
        <v>66.84</v>
      </c>
      <c r="Q17" s="176">
        <v>3</v>
      </c>
      <c r="R17" s="176">
        <v>4</v>
      </c>
      <c r="S17" s="176">
        <v>4</v>
      </c>
      <c r="T17" s="176">
        <v>0</v>
      </c>
      <c r="U17" s="176">
        <v>283.12</v>
      </c>
      <c r="V17" s="176">
        <v>0</v>
      </c>
      <c r="W17" s="176">
        <v>4.8</v>
      </c>
      <c r="X17" s="176">
        <v>36.28</v>
      </c>
      <c r="Y17" s="176">
        <v>0</v>
      </c>
      <c r="Z17">
        <v>0</v>
      </c>
      <c r="AA17" s="176">
        <v>7</v>
      </c>
      <c r="AB17" s="176">
        <v>0</v>
      </c>
      <c r="AC17" s="176">
        <v>0</v>
      </c>
      <c r="AD17" s="176">
        <v>0</v>
      </c>
      <c r="AE17" s="176">
        <v>42.59</v>
      </c>
      <c r="AF17" s="176">
        <v>0</v>
      </c>
      <c r="AG17" s="176">
        <v>0</v>
      </c>
      <c r="AH17" s="176">
        <v>0</v>
      </c>
      <c r="AI17" s="176">
        <v>50.63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66.98</v>
      </c>
      <c r="AQ17" s="176">
        <v>21.71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87.31</v>
      </c>
      <c r="L18" s="176">
        <v>22.31</v>
      </c>
      <c r="M18" s="176">
        <v>0</v>
      </c>
      <c r="N18" s="176">
        <v>29.05</v>
      </c>
      <c r="O18" s="176">
        <v>48.78</v>
      </c>
      <c r="P18" s="176">
        <v>66.84</v>
      </c>
      <c r="Q18" s="176">
        <v>3</v>
      </c>
      <c r="R18" s="176">
        <v>4</v>
      </c>
      <c r="S18" s="176">
        <v>4</v>
      </c>
      <c r="T18" s="176">
        <v>0</v>
      </c>
      <c r="U18" s="176">
        <v>283.12</v>
      </c>
      <c r="V18" s="176">
        <v>0</v>
      </c>
      <c r="W18" s="176">
        <v>4.76</v>
      </c>
      <c r="X18" s="176">
        <v>36.28</v>
      </c>
      <c r="Y18" s="176">
        <v>0</v>
      </c>
      <c r="Z18">
        <v>0</v>
      </c>
      <c r="AA18" s="176">
        <v>7</v>
      </c>
      <c r="AB18" s="176">
        <v>0</v>
      </c>
      <c r="AC18" s="176">
        <v>0</v>
      </c>
      <c r="AD18" s="176">
        <v>0</v>
      </c>
      <c r="AE18" s="176">
        <v>42.59</v>
      </c>
      <c r="AF18" s="176">
        <v>0</v>
      </c>
      <c r="AG18" s="176">
        <v>0</v>
      </c>
      <c r="AH18" s="176">
        <v>0</v>
      </c>
      <c r="AI18" s="176">
        <v>50.63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66.98</v>
      </c>
      <c r="AQ18" s="176">
        <v>21.71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87.31</v>
      </c>
      <c r="L19" s="176">
        <v>22.31</v>
      </c>
      <c r="M19" s="176">
        <v>0</v>
      </c>
      <c r="N19" s="176">
        <v>29.05</v>
      </c>
      <c r="O19" s="176">
        <v>48.78</v>
      </c>
      <c r="P19" s="176">
        <v>66.84</v>
      </c>
      <c r="Q19" s="176">
        <v>3</v>
      </c>
      <c r="R19" s="176">
        <v>4</v>
      </c>
      <c r="S19" s="176">
        <v>4</v>
      </c>
      <c r="T19" s="176">
        <v>0</v>
      </c>
      <c r="U19" s="176">
        <v>283.12</v>
      </c>
      <c r="V19" s="176">
        <v>0</v>
      </c>
      <c r="W19" s="176">
        <v>4.76</v>
      </c>
      <c r="X19" s="176">
        <v>36.28</v>
      </c>
      <c r="Y19" s="176">
        <v>0</v>
      </c>
      <c r="Z19">
        <v>0</v>
      </c>
      <c r="AA19" s="176">
        <v>7</v>
      </c>
      <c r="AB19" s="176">
        <v>0</v>
      </c>
      <c r="AC19" s="176">
        <v>0</v>
      </c>
      <c r="AD19" s="176">
        <v>0</v>
      </c>
      <c r="AE19" s="176">
        <v>42.59</v>
      </c>
      <c r="AF19" s="176">
        <v>0</v>
      </c>
      <c r="AG19" s="176">
        <v>0</v>
      </c>
      <c r="AH19" s="176">
        <v>0</v>
      </c>
      <c r="AI19" s="176">
        <v>50.63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32.92</v>
      </c>
      <c r="AQ19" s="176">
        <v>9.68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87.31</v>
      </c>
      <c r="L20" s="176">
        <v>22.31</v>
      </c>
      <c r="M20" s="176">
        <v>0</v>
      </c>
      <c r="N20" s="176">
        <v>29.05</v>
      </c>
      <c r="O20" s="176">
        <v>48.78</v>
      </c>
      <c r="P20" s="176">
        <v>66.84</v>
      </c>
      <c r="Q20" s="176">
        <v>3</v>
      </c>
      <c r="R20" s="176">
        <v>4</v>
      </c>
      <c r="S20" s="176">
        <v>4</v>
      </c>
      <c r="T20" s="176">
        <v>0</v>
      </c>
      <c r="U20" s="176">
        <v>283.12</v>
      </c>
      <c r="V20" s="176">
        <v>0</v>
      </c>
      <c r="W20" s="176">
        <v>4.76</v>
      </c>
      <c r="X20" s="176">
        <v>36.28</v>
      </c>
      <c r="Y20" s="176">
        <v>0</v>
      </c>
      <c r="Z20">
        <v>0</v>
      </c>
      <c r="AA20" s="176">
        <v>7</v>
      </c>
      <c r="AB20" s="176">
        <v>0</v>
      </c>
      <c r="AC20" s="176">
        <v>0</v>
      </c>
      <c r="AD20" s="176">
        <v>0</v>
      </c>
      <c r="AE20" s="176">
        <v>42.59</v>
      </c>
      <c r="AF20" s="176">
        <v>0</v>
      </c>
      <c r="AG20" s="176">
        <v>0</v>
      </c>
      <c r="AH20" s="176">
        <v>0</v>
      </c>
      <c r="AI20" s="176">
        <v>50.63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32.92</v>
      </c>
      <c r="AQ20" s="176">
        <v>9.68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87.31</v>
      </c>
      <c r="L21" s="176">
        <v>30.7</v>
      </c>
      <c r="M21" s="176">
        <v>0</v>
      </c>
      <c r="N21" s="176">
        <v>29.05</v>
      </c>
      <c r="O21" s="176">
        <v>48.78</v>
      </c>
      <c r="P21" s="176">
        <v>66.84</v>
      </c>
      <c r="Q21" s="176">
        <v>3</v>
      </c>
      <c r="R21" s="176">
        <v>4</v>
      </c>
      <c r="S21" s="176">
        <v>4</v>
      </c>
      <c r="T21" s="176">
        <v>0</v>
      </c>
      <c r="U21" s="176">
        <v>283.12</v>
      </c>
      <c r="V21" s="176">
        <v>0</v>
      </c>
      <c r="W21" s="176">
        <v>4.8499999999999996</v>
      </c>
      <c r="X21" s="176">
        <v>36.28</v>
      </c>
      <c r="Y21" s="176">
        <v>0</v>
      </c>
      <c r="Z21">
        <v>0</v>
      </c>
      <c r="AA21" s="176">
        <v>7</v>
      </c>
      <c r="AB21" s="176">
        <v>0</v>
      </c>
      <c r="AC21" s="176">
        <v>0</v>
      </c>
      <c r="AD21" s="176">
        <v>0</v>
      </c>
      <c r="AE21" s="176">
        <v>42.59</v>
      </c>
      <c r="AF21" s="176">
        <v>0</v>
      </c>
      <c r="AG21" s="176">
        <v>0</v>
      </c>
      <c r="AH21" s="176">
        <v>0</v>
      </c>
      <c r="AI21" s="176">
        <v>50.63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32.92</v>
      </c>
      <c r="AQ21" s="176">
        <v>9.85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87.31</v>
      </c>
      <c r="L22" s="176">
        <v>22.31</v>
      </c>
      <c r="M22" s="176">
        <v>0</v>
      </c>
      <c r="N22" s="176">
        <v>29.05</v>
      </c>
      <c r="O22" s="176">
        <v>48.78</v>
      </c>
      <c r="P22" s="176">
        <v>66.84</v>
      </c>
      <c r="Q22" s="176">
        <v>3</v>
      </c>
      <c r="R22" s="176">
        <v>4</v>
      </c>
      <c r="S22" s="176">
        <v>4</v>
      </c>
      <c r="T22" s="176">
        <v>0</v>
      </c>
      <c r="U22" s="176">
        <v>283.12</v>
      </c>
      <c r="V22" s="176">
        <v>0</v>
      </c>
      <c r="W22" s="176">
        <v>4.88</v>
      </c>
      <c r="X22" s="176">
        <v>36.28</v>
      </c>
      <c r="Y22" s="176">
        <v>0</v>
      </c>
      <c r="Z22">
        <v>0</v>
      </c>
      <c r="AA22" s="176">
        <v>7</v>
      </c>
      <c r="AB22" s="176">
        <v>0</v>
      </c>
      <c r="AC22" s="176">
        <v>0</v>
      </c>
      <c r="AD22" s="176">
        <v>0</v>
      </c>
      <c r="AE22" s="176">
        <v>42.59</v>
      </c>
      <c r="AF22" s="176">
        <v>0</v>
      </c>
      <c r="AG22" s="176">
        <v>0</v>
      </c>
      <c r="AH22" s="176">
        <v>0</v>
      </c>
      <c r="AI22" s="176">
        <v>50.63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32.92</v>
      </c>
      <c r="AQ22" s="176">
        <v>9.68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87.18</v>
      </c>
      <c r="L23" s="176">
        <v>22.31</v>
      </c>
      <c r="M23" s="176">
        <v>0</v>
      </c>
      <c r="N23" s="176">
        <v>29.05</v>
      </c>
      <c r="O23" s="176">
        <v>48.78</v>
      </c>
      <c r="P23" s="176">
        <v>66.84</v>
      </c>
      <c r="Q23" s="176">
        <v>3</v>
      </c>
      <c r="R23" s="176">
        <v>5.32</v>
      </c>
      <c r="S23" s="176">
        <v>4</v>
      </c>
      <c r="T23" s="176">
        <v>0</v>
      </c>
      <c r="U23" s="176">
        <v>283.12</v>
      </c>
      <c r="V23" s="176">
        <v>0</v>
      </c>
      <c r="W23" s="176">
        <v>4.88</v>
      </c>
      <c r="X23" s="176">
        <v>36.28</v>
      </c>
      <c r="Y23" s="176">
        <v>0</v>
      </c>
      <c r="Z23">
        <v>0</v>
      </c>
      <c r="AA23" s="176">
        <v>7</v>
      </c>
      <c r="AB23" s="176">
        <v>0</v>
      </c>
      <c r="AC23" s="176">
        <v>0</v>
      </c>
      <c r="AD23" s="176">
        <v>0</v>
      </c>
      <c r="AE23" s="176">
        <v>42.59</v>
      </c>
      <c r="AF23" s="176">
        <v>0</v>
      </c>
      <c r="AG23" s="176">
        <v>0</v>
      </c>
      <c r="AH23" s="176">
        <v>0</v>
      </c>
      <c r="AI23" s="176">
        <v>50.63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32.92</v>
      </c>
      <c r="AQ23" s="176">
        <v>9.68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87.18</v>
      </c>
      <c r="L24" s="176">
        <v>18.739999999999998</v>
      </c>
      <c r="M24" s="176">
        <v>0</v>
      </c>
      <c r="N24" s="176">
        <v>29.05</v>
      </c>
      <c r="O24" s="176">
        <v>48.78</v>
      </c>
      <c r="P24" s="176">
        <v>66.84</v>
      </c>
      <c r="Q24" s="176">
        <v>3</v>
      </c>
      <c r="R24" s="176">
        <v>4</v>
      </c>
      <c r="S24" s="176">
        <v>4</v>
      </c>
      <c r="T24" s="176">
        <v>0</v>
      </c>
      <c r="U24" s="176">
        <v>283.12</v>
      </c>
      <c r="V24" s="176">
        <v>0</v>
      </c>
      <c r="W24" s="176">
        <v>4.88</v>
      </c>
      <c r="X24" s="176">
        <v>36.28</v>
      </c>
      <c r="Y24" s="176">
        <v>0</v>
      </c>
      <c r="Z24">
        <v>0</v>
      </c>
      <c r="AA24" s="176">
        <v>7</v>
      </c>
      <c r="AB24" s="176">
        <v>0</v>
      </c>
      <c r="AC24" s="176">
        <v>0</v>
      </c>
      <c r="AD24" s="176">
        <v>0</v>
      </c>
      <c r="AE24" s="176">
        <v>42.59</v>
      </c>
      <c r="AF24" s="176">
        <v>0</v>
      </c>
      <c r="AG24" s="176">
        <v>0</v>
      </c>
      <c r="AH24" s="176">
        <v>0</v>
      </c>
      <c r="AI24" s="176">
        <v>50.63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68.430000000000007</v>
      </c>
      <c r="AQ24" s="176">
        <v>9.68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154.91</v>
      </c>
      <c r="L25" s="176">
        <v>63.16</v>
      </c>
      <c r="M25" s="176">
        <v>0</v>
      </c>
      <c r="N25" s="176">
        <v>29.05</v>
      </c>
      <c r="O25" s="176">
        <v>48.78</v>
      </c>
      <c r="P25" s="176">
        <v>66.84</v>
      </c>
      <c r="Q25" s="176">
        <v>5</v>
      </c>
      <c r="R25" s="176">
        <v>10.43</v>
      </c>
      <c r="S25" s="176">
        <v>6.71</v>
      </c>
      <c r="T25" s="176">
        <v>0</v>
      </c>
      <c r="U25" s="176">
        <v>283.12</v>
      </c>
      <c r="V25" s="176">
        <v>5.09</v>
      </c>
      <c r="W25" s="176">
        <v>10.67</v>
      </c>
      <c r="X25" s="176">
        <v>36.28</v>
      </c>
      <c r="Y25" s="176">
        <v>0</v>
      </c>
      <c r="Z25">
        <v>0</v>
      </c>
      <c r="AA25" s="176">
        <v>7</v>
      </c>
      <c r="AB25" s="176">
        <v>0</v>
      </c>
      <c r="AC25" s="176">
        <v>0</v>
      </c>
      <c r="AD25" s="176">
        <v>0</v>
      </c>
      <c r="AE25" s="176">
        <v>42.59</v>
      </c>
      <c r="AF25" s="176">
        <v>0</v>
      </c>
      <c r="AG25" s="176">
        <v>0</v>
      </c>
      <c r="AH25" s="176">
        <v>0</v>
      </c>
      <c r="AI25" s="176">
        <v>50.63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68.430000000000007</v>
      </c>
      <c r="AQ25" s="176">
        <v>22.18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154.91</v>
      </c>
      <c r="L26" s="176">
        <v>63.16</v>
      </c>
      <c r="M26" s="176">
        <v>0</v>
      </c>
      <c r="N26" s="176">
        <v>29.05</v>
      </c>
      <c r="O26" s="176">
        <v>48.78</v>
      </c>
      <c r="P26" s="176">
        <v>66.84</v>
      </c>
      <c r="Q26" s="176">
        <v>5</v>
      </c>
      <c r="R26" s="176">
        <v>10.43</v>
      </c>
      <c r="S26" s="176">
        <v>6.71</v>
      </c>
      <c r="T26" s="176">
        <v>0</v>
      </c>
      <c r="U26" s="176">
        <v>283.12</v>
      </c>
      <c r="V26" s="176">
        <v>5.09</v>
      </c>
      <c r="W26" s="176">
        <v>10.67</v>
      </c>
      <c r="X26" s="176">
        <v>36.28</v>
      </c>
      <c r="Y26" s="176">
        <v>0</v>
      </c>
      <c r="Z26">
        <v>0</v>
      </c>
      <c r="AA26" s="176">
        <v>7</v>
      </c>
      <c r="AB26" s="176">
        <v>0</v>
      </c>
      <c r="AC26" s="176">
        <v>0</v>
      </c>
      <c r="AD26" s="176">
        <v>0</v>
      </c>
      <c r="AE26" s="176">
        <v>42.59</v>
      </c>
      <c r="AF26" s="176">
        <v>0</v>
      </c>
      <c r="AG26" s="176">
        <v>0</v>
      </c>
      <c r="AH26" s="176">
        <v>0</v>
      </c>
      <c r="AI26" s="176">
        <v>50.63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68.430000000000007</v>
      </c>
      <c r="AQ26" s="176">
        <v>22.18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154.91</v>
      </c>
      <c r="L27" s="176">
        <v>63.16</v>
      </c>
      <c r="M27" s="176">
        <v>0</v>
      </c>
      <c r="N27" s="176">
        <v>29.05</v>
      </c>
      <c r="O27" s="176">
        <v>48.78</v>
      </c>
      <c r="P27" s="176">
        <v>66.84</v>
      </c>
      <c r="Q27" s="176">
        <v>5</v>
      </c>
      <c r="R27" s="176">
        <v>10.77</v>
      </c>
      <c r="S27" s="176">
        <v>6.71</v>
      </c>
      <c r="T27" s="176">
        <v>0</v>
      </c>
      <c r="U27" s="176">
        <v>283.12</v>
      </c>
      <c r="V27" s="176">
        <v>5.09</v>
      </c>
      <c r="W27" s="176">
        <v>10.6</v>
      </c>
      <c r="X27" s="176">
        <v>36.28</v>
      </c>
      <c r="Y27" s="176">
        <v>0</v>
      </c>
      <c r="Z27">
        <v>0</v>
      </c>
      <c r="AA27" s="176">
        <v>7</v>
      </c>
      <c r="AB27" s="176">
        <v>0</v>
      </c>
      <c r="AC27" s="176">
        <v>0</v>
      </c>
      <c r="AD27" s="176">
        <v>0</v>
      </c>
      <c r="AE27" s="176">
        <v>42.59</v>
      </c>
      <c r="AF27" s="176">
        <v>0</v>
      </c>
      <c r="AG27" s="176">
        <v>0</v>
      </c>
      <c r="AH27" s="176">
        <v>0</v>
      </c>
      <c r="AI27" s="176">
        <v>50.63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68.430000000000007</v>
      </c>
      <c r="AQ27" s="176">
        <v>22.18</v>
      </c>
      <c r="AR27" s="176">
        <v>8.09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154.91</v>
      </c>
      <c r="L28" s="176">
        <v>63.59</v>
      </c>
      <c r="M28" s="176">
        <v>0</v>
      </c>
      <c r="N28" s="176">
        <v>29.05</v>
      </c>
      <c r="O28" s="176">
        <v>48.78</v>
      </c>
      <c r="P28" s="176">
        <v>66.84</v>
      </c>
      <c r="Q28" s="176">
        <v>5</v>
      </c>
      <c r="R28" s="176">
        <v>10.77</v>
      </c>
      <c r="S28" s="176">
        <v>6.71</v>
      </c>
      <c r="T28" s="176">
        <v>0</v>
      </c>
      <c r="U28" s="176">
        <v>283.12</v>
      </c>
      <c r="V28" s="176">
        <v>5.09</v>
      </c>
      <c r="W28" s="176">
        <v>10.6</v>
      </c>
      <c r="X28" s="176">
        <v>36.28</v>
      </c>
      <c r="Y28" s="176">
        <v>0</v>
      </c>
      <c r="Z28">
        <v>0</v>
      </c>
      <c r="AA28" s="176">
        <v>7</v>
      </c>
      <c r="AB28" s="176">
        <v>0</v>
      </c>
      <c r="AC28" s="176">
        <v>0</v>
      </c>
      <c r="AD28" s="176">
        <v>0</v>
      </c>
      <c r="AE28" s="176">
        <v>42.59</v>
      </c>
      <c r="AF28" s="176">
        <v>0</v>
      </c>
      <c r="AG28" s="176">
        <v>0</v>
      </c>
      <c r="AH28" s="176">
        <v>0</v>
      </c>
      <c r="AI28" s="176">
        <v>50.63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68.430000000000007</v>
      </c>
      <c r="AQ28" s="176">
        <v>22.18</v>
      </c>
      <c r="AR28" s="176">
        <v>14.25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87.4</v>
      </c>
      <c r="L29" s="176">
        <v>22.75</v>
      </c>
      <c r="M29" s="176">
        <v>0</v>
      </c>
      <c r="N29" s="176">
        <v>29.05</v>
      </c>
      <c r="O29" s="176">
        <v>48.78</v>
      </c>
      <c r="P29" s="176">
        <v>66.84</v>
      </c>
      <c r="Q29" s="176">
        <v>3</v>
      </c>
      <c r="R29" s="176">
        <v>5.35</v>
      </c>
      <c r="S29" s="176">
        <v>4</v>
      </c>
      <c r="T29" s="176">
        <v>0</v>
      </c>
      <c r="U29" s="176">
        <v>283.12</v>
      </c>
      <c r="V29" s="176">
        <v>0</v>
      </c>
      <c r="W29" s="176">
        <v>5</v>
      </c>
      <c r="X29" s="176">
        <v>36.28</v>
      </c>
      <c r="Y29" s="176">
        <v>0</v>
      </c>
      <c r="Z29">
        <v>0</v>
      </c>
      <c r="AA29" s="176">
        <v>7</v>
      </c>
      <c r="AB29" s="176">
        <v>0</v>
      </c>
      <c r="AC29" s="176">
        <v>0</v>
      </c>
      <c r="AD29" s="176">
        <v>0</v>
      </c>
      <c r="AE29" s="176">
        <v>42.59</v>
      </c>
      <c r="AF29" s="176">
        <v>0</v>
      </c>
      <c r="AG29" s="176">
        <v>0</v>
      </c>
      <c r="AH29" s="176">
        <v>0</v>
      </c>
      <c r="AI29" s="176">
        <v>50.63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32.92</v>
      </c>
      <c r="AQ29" s="176">
        <v>9.3699999999999992</v>
      </c>
      <c r="AR29" s="176">
        <v>21.77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87.4</v>
      </c>
      <c r="L30" s="176">
        <v>22.75</v>
      </c>
      <c r="M30" s="176">
        <v>0</v>
      </c>
      <c r="N30" s="176">
        <v>29.05</v>
      </c>
      <c r="O30" s="176">
        <v>48.78</v>
      </c>
      <c r="P30" s="176">
        <v>66.84</v>
      </c>
      <c r="Q30" s="176">
        <v>3</v>
      </c>
      <c r="R30" s="176">
        <v>5.35</v>
      </c>
      <c r="S30" s="176">
        <v>4</v>
      </c>
      <c r="T30" s="176">
        <v>0</v>
      </c>
      <c r="U30" s="176">
        <v>283.12</v>
      </c>
      <c r="V30" s="176">
        <v>0</v>
      </c>
      <c r="W30" s="176">
        <v>4.63</v>
      </c>
      <c r="X30" s="176">
        <v>36.28</v>
      </c>
      <c r="Y30" s="176">
        <v>0</v>
      </c>
      <c r="Z30">
        <v>0</v>
      </c>
      <c r="AA30" s="176">
        <v>7</v>
      </c>
      <c r="AB30" s="176">
        <v>0</v>
      </c>
      <c r="AC30" s="176">
        <v>0</v>
      </c>
      <c r="AD30" s="176">
        <v>0</v>
      </c>
      <c r="AE30" s="176">
        <v>42.59</v>
      </c>
      <c r="AF30" s="176">
        <v>0</v>
      </c>
      <c r="AG30" s="176">
        <v>0</v>
      </c>
      <c r="AH30" s="176">
        <v>0</v>
      </c>
      <c r="AI30" s="176">
        <v>50.63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32.92</v>
      </c>
      <c r="AQ30" s="176">
        <v>9.3699999999999992</v>
      </c>
      <c r="AR30" s="176">
        <v>23.75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87.4</v>
      </c>
      <c r="L31" s="176">
        <v>22.75</v>
      </c>
      <c r="M31" s="176">
        <v>0</v>
      </c>
      <c r="N31" s="176">
        <v>29.05</v>
      </c>
      <c r="O31" s="176">
        <v>48.78</v>
      </c>
      <c r="P31" s="176">
        <v>66.84</v>
      </c>
      <c r="Q31" s="176">
        <v>3</v>
      </c>
      <c r="R31" s="176">
        <v>5.35</v>
      </c>
      <c r="S31" s="176">
        <v>4</v>
      </c>
      <c r="T31" s="176">
        <v>0</v>
      </c>
      <c r="U31" s="176">
        <v>283.12</v>
      </c>
      <c r="V31" s="176">
        <v>0</v>
      </c>
      <c r="W31" s="176">
        <v>4.6900000000000004</v>
      </c>
      <c r="X31" s="176">
        <v>36.28</v>
      </c>
      <c r="Y31" s="176">
        <v>0</v>
      </c>
      <c r="Z31">
        <v>0</v>
      </c>
      <c r="AA31" s="176">
        <v>7</v>
      </c>
      <c r="AB31" s="176">
        <v>0</v>
      </c>
      <c r="AC31" s="176">
        <v>0</v>
      </c>
      <c r="AD31" s="176">
        <v>0</v>
      </c>
      <c r="AE31" s="176">
        <v>42.59</v>
      </c>
      <c r="AF31" s="176">
        <v>0</v>
      </c>
      <c r="AG31" s="176">
        <v>0</v>
      </c>
      <c r="AH31" s="176">
        <v>0</v>
      </c>
      <c r="AI31" s="176">
        <v>50.63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32.92</v>
      </c>
      <c r="AQ31" s="176">
        <v>9.3699999999999992</v>
      </c>
      <c r="AR31" s="176">
        <v>23.75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87.4</v>
      </c>
      <c r="L32" s="176">
        <v>22.75</v>
      </c>
      <c r="M32" s="176">
        <v>0</v>
      </c>
      <c r="N32" s="176">
        <v>29.05</v>
      </c>
      <c r="O32" s="176">
        <v>48.78</v>
      </c>
      <c r="P32" s="176">
        <v>66.84</v>
      </c>
      <c r="Q32" s="176">
        <v>3</v>
      </c>
      <c r="R32" s="176">
        <v>5.35</v>
      </c>
      <c r="S32" s="176">
        <v>3.46</v>
      </c>
      <c r="T32" s="176">
        <v>0</v>
      </c>
      <c r="U32" s="176">
        <v>283.12</v>
      </c>
      <c r="V32" s="176">
        <v>0</v>
      </c>
      <c r="W32" s="176">
        <v>4.6900000000000004</v>
      </c>
      <c r="X32" s="176">
        <v>36.28</v>
      </c>
      <c r="Y32" s="176">
        <v>0</v>
      </c>
      <c r="Z32">
        <v>0</v>
      </c>
      <c r="AA32" s="176">
        <v>7</v>
      </c>
      <c r="AB32" s="176">
        <v>0</v>
      </c>
      <c r="AC32" s="176">
        <v>0</v>
      </c>
      <c r="AD32" s="176">
        <v>0</v>
      </c>
      <c r="AE32" s="176">
        <v>42.59</v>
      </c>
      <c r="AF32" s="176">
        <v>0</v>
      </c>
      <c r="AG32" s="176">
        <v>0</v>
      </c>
      <c r="AH32" s="176">
        <v>0</v>
      </c>
      <c r="AI32" s="176">
        <v>50.63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32.92</v>
      </c>
      <c r="AQ32" s="176">
        <v>9.3699999999999992</v>
      </c>
      <c r="AR32" s="176">
        <v>23.75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87.4</v>
      </c>
      <c r="L33" s="176">
        <v>22.75</v>
      </c>
      <c r="M33" s="176">
        <v>0</v>
      </c>
      <c r="N33" s="176">
        <v>29.05</v>
      </c>
      <c r="O33" s="176">
        <v>48.78</v>
      </c>
      <c r="P33" s="176">
        <v>66.84</v>
      </c>
      <c r="Q33" s="176">
        <v>2.7</v>
      </c>
      <c r="R33" s="176">
        <v>5.35</v>
      </c>
      <c r="S33" s="176">
        <v>3.46</v>
      </c>
      <c r="T33" s="176">
        <v>0</v>
      </c>
      <c r="U33" s="176">
        <v>283.12</v>
      </c>
      <c r="V33" s="176">
        <v>0</v>
      </c>
      <c r="W33" s="176">
        <v>4.6900000000000004</v>
      </c>
      <c r="X33" s="176">
        <v>36.28</v>
      </c>
      <c r="Y33" s="176">
        <v>0</v>
      </c>
      <c r="Z33">
        <v>0</v>
      </c>
      <c r="AA33" s="176">
        <v>7</v>
      </c>
      <c r="AB33" s="176">
        <v>0</v>
      </c>
      <c r="AC33" s="176">
        <v>0</v>
      </c>
      <c r="AD33" s="176">
        <v>0</v>
      </c>
      <c r="AE33" s="176">
        <v>42.59</v>
      </c>
      <c r="AF33" s="176">
        <v>0</v>
      </c>
      <c r="AG33" s="176">
        <v>0</v>
      </c>
      <c r="AH33" s="176">
        <v>0</v>
      </c>
      <c r="AI33" s="176">
        <v>50.63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31.87</v>
      </c>
      <c r="AQ33" s="176">
        <v>9.3699999999999992</v>
      </c>
      <c r="AR33" s="176">
        <v>24.3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87.5</v>
      </c>
      <c r="L34" s="176">
        <v>24.84</v>
      </c>
      <c r="M34" s="176">
        <v>0</v>
      </c>
      <c r="N34" s="176">
        <v>29.05</v>
      </c>
      <c r="O34" s="176">
        <v>48.78</v>
      </c>
      <c r="P34" s="176">
        <v>66.84</v>
      </c>
      <c r="Q34" s="176">
        <v>2.92</v>
      </c>
      <c r="R34" s="176">
        <v>5.35</v>
      </c>
      <c r="S34" s="176">
        <v>3.47</v>
      </c>
      <c r="T34" s="176">
        <v>0</v>
      </c>
      <c r="U34" s="176">
        <v>283.12</v>
      </c>
      <c r="V34" s="176">
        <v>0</v>
      </c>
      <c r="W34" s="176">
        <v>4.6900000000000004</v>
      </c>
      <c r="X34" s="176">
        <v>14.52</v>
      </c>
      <c r="Y34" s="176">
        <v>0</v>
      </c>
      <c r="Z34">
        <v>0</v>
      </c>
      <c r="AA34" s="176">
        <v>7</v>
      </c>
      <c r="AB34" s="176">
        <v>0</v>
      </c>
      <c r="AC34" s="176">
        <v>0</v>
      </c>
      <c r="AD34" s="176">
        <v>0</v>
      </c>
      <c r="AE34" s="176">
        <v>42.59</v>
      </c>
      <c r="AF34" s="176">
        <v>0</v>
      </c>
      <c r="AG34" s="176">
        <v>0</v>
      </c>
      <c r="AH34" s="176">
        <v>0</v>
      </c>
      <c r="AI34" s="176">
        <v>50.63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31.87</v>
      </c>
      <c r="AQ34" s="176">
        <v>9.3699999999999992</v>
      </c>
      <c r="AR34" s="176">
        <v>24.3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87.5</v>
      </c>
      <c r="L35" s="176">
        <v>22.75</v>
      </c>
      <c r="M35" s="176">
        <v>0</v>
      </c>
      <c r="N35" s="176">
        <v>29.05</v>
      </c>
      <c r="O35" s="176">
        <v>48.78</v>
      </c>
      <c r="P35" s="176">
        <v>66.84</v>
      </c>
      <c r="Q35" s="176">
        <v>2.7</v>
      </c>
      <c r="R35" s="176">
        <v>5.35</v>
      </c>
      <c r="S35" s="176">
        <v>3.46</v>
      </c>
      <c r="T35" s="176">
        <v>0</v>
      </c>
      <c r="U35" s="176">
        <v>283.12</v>
      </c>
      <c r="V35" s="176">
        <v>0</v>
      </c>
      <c r="W35" s="176">
        <v>4.6900000000000004</v>
      </c>
      <c r="X35" s="176">
        <v>14.52</v>
      </c>
      <c r="Y35" s="176">
        <v>0</v>
      </c>
      <c r="Z35">
        <v>0</v>
      </c>
      <c r="AA35" s="176">
        <v>7</v>
      </c>
      <c r="AB35" s="176">
        <v>0</v>
      </c>
      <c r="AC35" s="176">
        <v>0</v>
      </c>
      <c r="AD35" s="176">
        <v>0</v>
      </c>
      <c r="AE35" s="176">
        <v>42.59</v>
      </c>
      <c r="AF35" s="176">
        <v>0</v>
      </c>
      <c r="AG35" s="176">
        <v>0</v>
      </c>
      <c r="AH35" s="176">
        <v>0</v>
      </c>
      <c r="AI35" s="176">
        <v>50.63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31.87</v>
      </c>
      <c r="AQ35" s="176">
        <v>9.3699999999999992</v>
      </c>
      <c r="AR35" s="176">
        <v>26.3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87.5</v>
      </c>
      <c r="L36" s="176">
        <v>22.75</v>
      </c>
      <c r="M36" s="176">
        <v>0</v>
      </c>
      <c r="N36" s="176">
        <v>29.05</v>
      </c>
      <c r="O36" s="176">
        <v>48.78</v>
      </c>
      <c r="P36" s="176">
        <v>66.84</v>
      </c>
      <c r="Q36" s="176">
        <v>2.7</v>
      </c>
      <c r="R36" s="176">
        <v>5.35</v>
      </c>
      <c r="S36" s="176">
        <v>3.46</v>
      </c>
      <c r="T36" s="176">
        <v>0</v>
      </c>
      <c r="U36" s="176">
        <v>283.12</v>
      </c>
      <c r="V36" s="176">
        <v>0</v>
      </c>
      <c r="W36" s="176">
        <v>4.6900000000000004</v>
      </c>
      <c r="X36" s="176">
        <v>14.52</v>
      </c>
      <c r="Y36" s="176">
        <v>0</v>
      </c>
      <c r="Z36">
        <v>0</v>
      </c>
      <c r="AA36" s="176">
        <v>7</v>
      </c>
      <c r="AB36" s="176">
        <v>0</v>
      </c>
      <c r="AC36" s="176">
        <v>0</v>
      </c>
      <c r="AD36" s="176">
        <v>0</v>
      </c>
      <c r="AE36" s="176">
        <v>42.59</v>
      </c>
      <c r="AF36" s="176">
        <v>0</v>
      </c>
      <c r="AG36" s="176">
        <v>0</v>
      </c>
      <c r="AH36" s="176">
        <v>0</v>
      </c>
      <c r="AI36" s="176">
        <v>50.63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31.87</v>
      </c>
      <c r="AQ36" s="176">
        <v>9.3699999999999992</v>
      </c>
      <c r="AR36" s="176">
        <v>26.3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87.5</v>
      </c>
      <c r="L37" s="176">
        <v>22.75</v>
      </c>
      <c r="M37" s="176">
        <v>0</v>
      </c>
      <c r="N37" s="176">
        <v>29.05</v>
      </c>
      <c r="O37" s="176">
        <v>48.78</v>
      </c>
      <c r="P37" s="176">
        <v>66.84</v>
      </c>
      <c r="Q37" s="176">
        <v>2.92</v>
      </c>
      <c r="R37" s="176">
        <v>4.76</v>
      </c>
      <c r="S37" s="176">
        <v>3.46</v>
      </c>
      <c r="T37" s="176">
        <v>0</v>
      </c>
      <c r="U37" s="176">
        <v>283.12</v>
      </c>
      <c r="V37" s="176">
        <v>0</v>
      </c>
      <c r="W37" s="176">
        <v>4.6900000000000004</v>
      </c>
      <c r="X37" s="176">
        <v>14.52</v>
      </c>
      <c r="Y37" s="176">
        <v>0</v>
      </c>
      <c r="Z37">
        <v>0</v>
      </c>
      <c r="AA37" s="176">
        <v>7</v>
      </c>
      <c r="AB37" s="176">
        <v>0</v>
      </c>
      <c r="AC37" s="176">
        <v>0</v>
      </c>
      <c r="AD37" s="176">
        <v>0</v>
      </c>
      <c r="AE37" s="176">
        <v>42.59</v>
      </c>
      <c r="AF37" s="176">
        <v>0</v>
      </c>
      <c r="AG37" s="176">
        <v>0</v>
      </c>
      <c r="AH37" s="176">
        <v>0</v>
      </c>
      <c r="AI37" s="176">
        <v>50.63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31.87</v>
      </c>
      <c r="AQ37" s="176">
        <v>9.3699999999999992</v>
      </c>
      <c r="AR37" s="176">
        <v>26.3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87.5</v>
      </c>
      <c r="L38" s="176">
        <v>22.75</v>
      </c>
      <c r="M38" s="176">
        <v>0</v>
      </c>
      <c r="N38" s="176">
        <v>29.05</v>
      </c>
      <c r="O38" s="176">
        <v>48.78</v>
      </c>
      <c r="P38" s="176">
        <v>66.84</v>
      </c>
      <c r="Q38" s="176">
        <v>2.92</v>
      </c>
      <c r="R38" s="176">
        <v>4.76</v>
      </c>
      <c r="S38" s="176">
        <v>3.46</v>
      </c>
      <c r="T38" s="176">
        <v>0</v>
      </c>
      <c r="U38" s="176">
        <v>283.12</v>
      </c>
      <c r="V38" s="176">
        <v>0</v>
      </c>
      <c r="W38" s="176">
        <v>4.6900000000000004</v>
      </c>
      <c r="X38" s="176">
        <v>14.52</v>
      </c>
      <c r="Y38" s="176">
        <v>0</v>
      </c>
      <c r="Z38">
        <v>0</v>
      </c>
      <c r="AA38" s="176">
        <v>7</v>
      </c>
      <c r="AB38" s="176">
        <v>0</v>
      </c>
      <c r="AC38" s="176">
        <v>0</v>
      </c>
      <c r="AD38" s="176">
        <v>0</v>
      </c>
      <c r="AE38" s="176">
        <v>42.59</v>
      </c>
      <c r="AF38" s="176">
        <v>0</v>
      </c>
      <c r="AG38" s="176">
        <v>0</v>
      </c>
      <c r="AH38" s="176">
        <v>0</v>
      </c>
      <c r="AI38" s="176">
        <v>50.63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31.87</v>
      </c>
      <c r="AQ38" s="176">
        <v>9.3699999999999992</v>
      </c>
      <c r="AR38" s="176">
        <v>26.3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87.51</v>
      </c>
      <c r="L39" s="176">
        <v>22.75</v>
      </c>
      <c r="M39" s="176">
        <v>0</v>
      </c>
      <c r="N39" s="176">
        <v>29.05</v>
      </c>
      <c r="O39" s="176">
        <v>48.78</v>
      </c>
      <c r="P39" s="176">
        <v>66.84</v>
      </c>
      <c r="Q39" s="176">
        <v>2.92</v>
      </c>
      <c r="R39" s="176">
        <v>4.76</v>
      </c>
      <c r="S39" s="176">
        <v>3.46</v>
      </c>
      <c r="T39" s="176">
        <v>0</v>
      </c>
      <c r="U39" s="176">
        <v>283.12</v>
      </c>
      <c r="V39" s="176">
        <v>0</v>
      </c>
      <c r="W39" s="176">
        <v>4.6900000000000004</v>
      </c>
      <c r="X39" s="176">
        <v>14.52</v>
      </c>
      <c r="Y39" s="176">
        <v>0</v>
      </c>
      <c r="Z39">
        <v>0</v>
      </c>
      <c r="AA39" s="176">
        <v>7</v>
      </c>
      <c r="AB39" s="176">
        <v>0</v>
      </c>
      <c r="AC39" s="176">
        <v>0</v>
      </c>
      <c r="AD39" s="176">
        <v>0</v>
      </c>
      <c r="AE39" s="176">
        <v>42.59</v>
      </c>
      <c r="AF39" s="176">
        <v>0</v>
      </c>
      <c r="AG39" s="176">
        <v>0</v>
      </c>
      <c r="AH39" s="176">
        <v>0</v>
      </c>
      <c r="AI39" s="176">
        <v>50.63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31.87</v>
      </c>
      <c r="AQ39" s="176">
        <v>9.3699999999999992</v>
      </c>
      <c r="AR39" s="176">
        <v>26.3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87.5</v>
      </c>
      <c r="L40" s="176">
        <v>22.75</v>
      </c>
      <c r="M40" s="176">
        <v>0</v>
      </c>
      <c r="N40" s="176">
        <v>29.05</v>
      </c>
      <c r="O40" s="176">
        <v>48.78</v>
      </c>
      <c r="P40" s="176">
        <v>66.84</v>
      </c>
      <c r="Q40" s="176">
        <v>2.92</v>
      </c>
      <c r="R40" s="176">
        <v>4.76</v>
      </c>
      <c r="S40" s="176">
        <v>3.46</v>
      </c>
      <c r="T40" s="176">
        <v>0</v>
      </c>
      <c r="U40" s="176">
        <v>283.12</v>
      </c>
      <c r="V40" s="176">
        <v>0</v>
      </c>
      <c r="W40" s="176">
        <v>4.6900000000000004</v>
      </c>
      <c r="X40" s="176">
        <v>14.52</v>
      </c>
      <c r="Y40" s="176">
        <v>0</v>
      </c>
      <c r="Z40">
        <v>0</v>
      </c>
      <c r="AA40" s="176">
        <v>6.85</v>
      </c>
      <c r="AB40" s="176">
        <v>0</v>
      </c>
      <c r="AC40" s="176">
        <v>0</v>
      </c>
      <c r="AD40" s="176">
        <v>0</v>
      </c>
      <c r="AE40" s="176">
        <v>42.59</v>
      </c>
      <c r="AF40" s="176">
        <v>0</v>
      </c>
      <c r="AG40" s="176">
        <v>0</v>
      </c>
      <c r="AH40" s="176">
        <v>0</v>
      </c>
      <c r="AI40" s="176">
        <v>50.63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31.87</v>
      </c>
      <c r="AQ40" s="176">
        <v>9.3699999999999992</v>
      </c>
      <c r="AR40" s="176">
        <v>26.3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87.51</v>
      </c>
      <c r="L41" s="176">
        <v>24.84</v>
      </c>
      <c r="M41" s="176">
        <v>0</v>
      </c>
      <c r="N41" s="176">
        <v>29.05</v>
      </c>
      <c r="O41" s="176">
        <v>48.78</v>
      </c>
      <c r="P41" s="176">
        <v>66.84</v>
      </c>
      <c r="Q41" s="176">
        <v>2.92</v>
      </c>
      <c r="R41" s="176">
        <v>4.76</v>
      </c>
      <c r="S41" s="176">
        <v>3.47</v>
      </c>
      <c r="T41" s="176">
        <v>0</v>
      </c>
      <c r="U41" s="176">
        <v>283.12</v>
      </c>
      <c r="V41" s="176">
        <v>0</v>
      </c>
      <c r="W41" s="176">
        <v>4.6900000000000004</v>
      </c>
      <c r="X41" s="176">
        <v>14.52</v>
      </c>
      <c r="Y41" s="176">
        <v>0</v>
      </c>
      <c r="Z41">
        <v>0</v>
      </c>
      <c r="AA41" s="176">
        <v>6.85</v>
      </c>
      <c r="AB41" s="176">
        <v>0</v>
      </c>
      <c r="AC41" s="176">
        <v>0</v>
      </c>
      <c r="AD41" s="176">
        <v>0</v>
      </c>
      <c r="AE41" s="176">
        <v>42.59</v>
      </c>
      <c r="AF41" s="176">
        <v>0</v>
      </c>
      <c r="AG41" s="176">
        <v>0</v>
      </c>
      <c r="AH41" s="176">
        <v>0</v>
      </c>
      <c r="AI41" s="176">
        <v>50.63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31.87</v>
      </c>
      <c r="AQ41" s="176">
        <v>9.3699999999999992</v>
      </c>
      <c r="AR41" s="176">
        <v>26.3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87.49</v>
      </c>
      <c r="L42" s="176">
        <v>24.84</v>
      </c>
      <c r="M42" s="176">
        <v>0</v>
      </c>
      <c r="N42" s="176">
        <v>29.05</v>
      </c>
      <c r="O42" s="176">
        <v>48.78</v>
      </c>
      <c r="P42" s="176">
        <v>66.84</v>
      </c>
      <c r="Q42" s="176">
        <v>2.92</v>
      </c>
      <c r="R42" s="176">
        <v>4.76</v>
      </c>
      <c r="S42" s="176">
        <v>3.47</v>
      </c>
      <c r="T42" s="176">
        <v>0</v>
      </c>
      <c r="U42" s="176">
        <v>283.12</v>
      </c>
      <c r="V42" s="176">
        <v>0</v>
      </c>
      <c r="W42" s="176">
        <v>4.6900000000000004</v>
      </c>
      <c r="X42" s="176">
        <v>14.52</v>
      </c>
      <c r="Y42" s="176">
        <v>0</v>
      </c>
      <c r="Z42">
        <v>0</v>
      </c>
      <c r="AA42" s="176">
        <v>6.85</v>
      </c>
      <c r="AB42" s="176">
        <v>0</v>
      </c>
      <c r="AC42" s="176">
        <v>0</v>
      </c>
      <c r="AD42" s="176">
        <v>0</v>
      </c>
      <c r="AE42" s="176">
        <v>42.59</v>
      </c>
      <c r="AF42" s="176">
        <v>0</v>
      </c>
      <c r="AG42" s="176">
        <v>0</v>
      </c>
      <c r="AH42" s="176">
        <v>0</v>
      </c>
      <c r="AI42" s="176">
        <v>50.63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31.87</v>
      </c>
      <c r="AQ42" s="176">
        <v>9.3699999999999992</v>
      </c>
      <c r="AR42" s="176">
        <v>26.3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87.17</v>
      </c>
      <c r="L43" s="176">
        <v>22.78</v>
      </c>
      <c r="M43" s="176">
        <v>0</v>
      </c>
      <c r="N43" s="176">
        <v>29.05</v>
      </c>
      <c r="O43" s="176">
        <v>48.78</v>
      </c>
      <c r="P43" s="176">
        <v>66.84</v>
      </c>
      <c r="Q43" s="176">
        <v>2.91</v>
      </c>
      <c r="R43" s="176">
        <v>4.76</v>
      </c>
      <c r="S43" s="176">
        <v>3.29</v>
      </c>
      <c r="T43" s="176">
        <v>0</v>
      </c>
      <c r="U43" s="176">
        <v>283.12</v>
      </c>
      <c r="V43" s="176">
        <v>0</v>
      </c>
      <c r="W43" s="176">
        <v>4.6900000000000004</v>
      </c>
      <c r="X43" s="176">
        <v>14.52</v>
      </c>
      <c r="Y43" s="176">
        <v>0</v>
      </c>
      <c r="Z43">
        <v>0</v>
      </c>
      <c r="AA43" s="176">
        <v>6.86</v>
      </c>
      <c r="AB43" s="176">
        <v>0</v>
      </c>
      <c r="AC43" s="176">
        <v>0</v>
      </c>
      <c r="AD43" s="176">
        <v>0</v>
      </c>
      <c r="AE43" s="176">
        <v>42.59</v>
      </c>
      <c r="AF43" s="176">
        <v>0</v>
      </c>
      <c r="AG43" s="176">
        <v>0</v>
      </c>
      <c r="AH43" s="176">
        <v>0</v>
      </c>
      <c r="AI43" s="176">
        <v>48.67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31.87</v>
      </c>
      <c r="AQ43" s="176">
        <v>9.3699999999999992</v>
      </c>
      <c r="AR43" s="176">
        <v>26.3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87.16</v>
      </c>
      <c r="L44" s="176">
        <v>22.78</v>
      </c>
      <c r="M44" s="176">
        <v>0</v>
      </c>
      <c r="N44" s="176">
        <v>29.05</v>
      </c>
      <c r="O44" s="176">
        <v>48.78</v>
      </c>
      <c r="P44" s="176">
        <v>66.84</v>
      </c>
      <c r="Q44" s="176">
        <v>2.91</v>
      </c>
      <c r="R44" s="176">
        <v>4.76</v>
      </c>
      <c r="S44" s="176">
        <v>3.29</v>
      </c>
      <c r="T44" s="176">
        <v>0</v>
      </c>
      <c r="U44" s="176">
        <v>283.12</v>
      </c>
      <c r="V44" s="176">
        <v>0</v>
      </c>
      <c r="W44" s="176">
        <v>4.6900000000000004</v>
      </c>
      <c r="X44" s="176">
        <v>14.52</v>
      </c>
      <c r="Y44" s="176">
        <v>0</v>
      </c>
      <c r="Z44">
        <v>0</v>
      </c>
      <c r="AA44" s="176">
        <v>6.86</v>
      </c>
      <c r="AB44" s="176">
        <v>0</v>
      </c>
      <c r="AC44" s="176">
        <v>0</v>
      </c>
      <c r="AD44" s="176">
        <v>0</v>
      </c>
      <c r="AE44" s="176">
        <v>42.59</v>
      </c>
      <c r="AF44" s="176">
        <v>0</v>
      </c>
      <c r="AG44" s="176">
        <v>0</v>
      </c>
      <c r="AH44" s="176">
        <v>0</v>
      </c>
      <c r="AI44" s="176">
        <v>48.67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31.87</v>
      </c>
      <c r="AQ44" s="176">
        <v>9.3699999999999992</v>
      </c>
      <c r="AR44" s="176">
        <v>26.3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87.17</v>
      </c>
      <c r="L45" s="176">
        <v>22.78</v>
      </c>
      <c r="M45" s="176">
        <v>0</v>
      </c>
      <c r="N45" s="176">
        <v>29.05</v>
      </c>
      <c r="O45" s="176">
        <v>48.78</v>
      </c>
      <c r="P45" s="176">
        <v>66.84</v>
      </c>
      <c r="Q45" s="176">
        <v>2.91</v>
      </c>
      <c r="R45" s="176">
        <v>4.76</v>
      </c>
      <c r="S45" s="176">
        <v>3.29</v>
      </c>
      <c r="T45" s="176">
        <v>0</v>
      </c>
      <c r="U45" s="176">
        <v>283.12</v>
      </c>
      <c r="V45" s="176">
        <v>0</v>
      </c>
      <c r="W45" s="176">
        <v>4.6900000000000004</v>
      </c>
      <c r="X45" s="176">
        <v>14.52</v>
      </c>
      <c r="Y45" s="176">
        <v>0</v>
      </c>
      <c r="Z45">
        <v>0</v>
      </c>
      <c r="AA45" s="176">
        <v>6.86</v>
      </c>
      <c r="AB45" s="176">
        <v>0</v>
      </c>
      <c r="AC45" s="176">
        <v>0</v>
      </c>
      <c r="AD45" s="176">
        <v>0</v>
      </c>
      <c r="AE45" s="176">
        <v>42.59</v>
      </c>
      <c r="AF45" s="176">
        <v>0</v>
      </c>
      <c r="AG45" s="176">
        <v>0</v>
      </c>
      <c r="AH45" s="176">
        <v>0</v>
      </c>
      <c r="AI45" s="176">
        <v>48.67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31.87</v>
      </c>
      <c r="AQ45" s="176">
        <v>9.3699999999999992</v>
      </c>
      <c r="AR45" s="176">
        <v>26.3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87.15</v>
      </c>
      <c r="L46" s="176">
        <v>22.78</v>
      </c>
      <c r="M46" s="176">
        <v>0</v>
      </c>
      <c r="N46" s="176">
        <v>29.05</v>
      </c>
      <c r="O46" s="176">
        <v>48.78</v>
      </c>
      <c r="P46" s="176">
        <v>66.84</v>
      </c>
      <c r="Q46" s="176">
        <v>2.91</v>
      </c>
      <c r="R46" s="176">
        <v>4.76</v>
      </c>
      <c r="S46" s="176">
        <v>3.29</v>
      </c>
      <c r="T46" s="176">
        <v>0</v>
      </c>
      <c r="U46" s="176">
        <v>283.12</v>
      </c>
      <c r="V46" s="176">
        <v>0</v>
      </c>
      <c r="W46" s="176">
        <v>4.6900000000000004</v>
      </c>
      <c r="X46" s="176">
        <v>14.52</v>
      </c>
      <c r="Y46" s="176">
        <v>0</v>
      </c>
      <c r="Z46">
        <v>0</v>
      </c>
      <c r="AA46" s="176">
        <v>6.86</v>
      </c>
      <c r="AB46" s="176">
        <v>0</v>
      </c>
      <c r="AC46" s="176">
        <v>0</v>
      </c>
      <c r="AD46" s="176">
        <v>0</v>
      </c>
      <c r="AE46" s="176">
        <v>42.59</v>
      </c>
      <c r="AF46" s="176">
        <v>0</v>
      </c>
      <c r="AG46" s="176">
        <v>0</v>
      </c>
      <c r="AH46" s="176">
        <v>0</v>
      </c>
      <c r="AI46" s="176">
        <v>48.67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31.87</v>
      </c>
      <c r="AQ46" s="176">
        <v>9.3699999999999992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87.17</v>
      </c>
      <c r="L47" s="176">
        <v>22.78</v>
      </c>
      <c r="M47" s="176">
        <v>0</v>
      </c>
      <c r="N47" s="176">
        <v>29.05</v>
      </c>
      <c r="O47" s="176">
        <v>48.78</v>
      </c>
      <c r="P47" s="176">
        <v>66.84</v>
      </c>
      <c r="Q47" s="176">
        <v>2.91</v>
      </c>
      <c r="R47" s="176">
        <v>4.7</v>
      </c>
      <c r="S47" s="176">
        <v>3.29</v>
      </c>
      <c r="T47" s="176">
        <v>0</v>
      </c>
      <c r="U47" s="176">
        <v>283.12</v>
      </c>
      <c r="V47" s="176">
        <v>0</v>
      </c>
      <c r="W47" s="176">
        <v>4.6900000000000004</v>
      </c>
      <c r="X47" s="176">
        <v>14.52</v>
      </c>
      <c r="Y47" s="176">
        <v>0</v>
      </c>
      <c r="Z47">
        <v>0</v>
      </c>
      <c r="AA47" s="176">
        <v>6.86</v>
      </c>
      <c r="AB47" s="176">
        <v>0</v>
      </c>
      <c r="AC47" s="176">
        <v>0</v>
      </c>
      <c r="AD47" s="176">
        <v>0</v>
      </c>
      <c r="AE47" s="176">
        <v>42.59</v>
      </c>
      <c r="AF47" s="176">
        <v>0</v>
      </c>
      <c r="AG47" s="176">
        <v>0</v>
      </c>
      <c r="AH47" s="176">
        <v>0</v>
      </c>
      <c r="AI47" s="176">
        <v>48.67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31.87</v>
      </c>
      <c r="AQ47" s="176">
        <v>9.3699999999999992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87.15</v>
      </c>
      <c r="L48" s="176">
        <v>22.78</v>
      </c>
      <c r="M48" s="176">
        <v>0</v>
      </c>
      <c r="N48" s="176">
        <v>29.05</v>
      </c>
      <c r="O48" s="176">
        <v>48.78</v>
      </c>
      <c r="P48" s="176">
        <v>66.84</v>
      </c>
      <c r="Q48" s="176">
        <v>2.91</v>
      </c>
      <c r="R48" s="176">
        <v>4.7</v>
      </c>
      <c r="S48" s="176">
        <v>3.29</v>
      </c>
      <c r="T48" s="176">
        <v>0</v>
      </c>
      <c r="U48" s="176">
        <v>283.12</v>
      </c>
      <c r="V48" s="176">
        <v>0</v>
      </c>
      <c r="W48" s="176">
        <v>4.6900000000000004</v>
      </c>
      <c r="X48" s="176">
        <v>14.52</v>
      </c>
      <c r="Y48" s="176">
        <v>0</v>
      </c>
      <c r="Z48">
        <v>0</v>
      </c>
      <c r="AA48" s="176">
        <v>6.87</v>
      </c>
      <c r="AB48" s="176">
        <v>0</v>
      </c>
      <c r="AC48" s="176">
        <v>0</v>
      </c>
      <c r="AD48" s="176">
        <v>0</v>
      </c>
      <c r="AE48" s="176">
        <v>42.59</v>
      </c>
      <c r="AF48" s="176">
        <v>0</v>
      </c>
      <c r="AG48" s="176">
        <v>0</v>
      </c>
      <c r="AH48" s="176">
        <v>0</v>
      </c>
      <c r="AI48" s="176">
        <v>48.67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31.87</v>
      </c>
      <c r="AQ48" s="176">
        <v>9.3699999999999992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87.17</v>
      </c>
      <c r="L49" s="176">
        <v>22.23</v>
      </c>
      <c r="M49" s="176">
        <v>0</v>
      </c>
      <c r="N49" s="176">
        <v>29.05</v>
      </c>
      <c r="O49" s="176">
        <v>48.78</v>
      </c>
      <c r="P49" s="176">
        <v>66.84</v>
      </c>
      <c r="Q49" s="176">
        <v>2.91</v>
      </c>
      <c r="R49" s="176">
        <v>4.7300000000000004</v>
      </c>
      <c r="S49" s="176">
        <v>3.29</v>
      </c>
      <c r="T49" s="176">
        <v>0</v>
      </c>
      <c r="U49" s="176">
        <v>283.12</v>
      </c>
      <c r="V49" s="176">
        <v>0</v>
      </c>
      <c r="W49" s="176">
        <v>4.6900000000000004</v>
      </c>
      <c r="X49" s="176">
        <v>36.28</v>
      </c>
      <c r="Y49" s="176">
        <v>0</v>
      </c>
      <c r="Z49">
        <v>0</v>
      </c>
      <c r="AA49" s="176">
        <v>6.87</v>
      </c>
      <c r="AB49" s="176">
        <v>0</v>
      </c>
      <c r="AC49" s="176">
        <v>0</v>
      </c>
      <c r="AD49" s="176">
        <v>0</v>
      </c>
      <c r="AE49" s="176">
        <v>42.59</v>
      </c>
      <c r="AF49" s="176">
        <v>0</v>
      </c>
      <c r="AG49" s="176">
        <v>0</v>
      </c>
      <c r="AH49" s="176">
        <v>0</v>
      </c>
      <c r="AI49" s="176">
        <v>48.67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31.87</v>
      </c>
      <c r="AQ49" s="176">
        <v>9.3699999999999992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87.38</v>
      </c>
      <c r="L50" s="176">
        <v>23.57</v>
      </c>
      <c r="M50" s="176">
        <v>0</v>
      </c>
      <c r="N50" s="176">
        <v>29.05</v>
      </c>
      <c r="O50" s="176">
        <v>48.78</v>
      </c>
      <c r="P50" s="176">
        <v>66.84</v>
      </c>
      <c r="Q50" s="176">
        <v>2.92</v>
      </c>
      <c r="R50" s="176">
        <v>4.7300000000000004</v>
      </c>
      <c r="S50" s="176">
        <v>3.46</v>
      </c>
      <c r="T50" s="176">
        <v>0</v>
      </c>
      <c r="U50" s="176">
        <v>283.12</v>
      </c>
      <c r="V50" s="176">
        <v>0</v>
      </c>
      <c r="W50" s="176">
        <v>4.6900000000000004</v>
      </c>
      <c r="X50" s="176">
        <v>36.28</v>
      </c>
      <c r="Y50" s="176">
        <v>0</v>
      </c>
      <c r="Z50">
        <v>0</v>
      </c>
      <c r="AA50" s="176">
        <v>6.87</v>
      </c>
      <c r="AB50" s="176">
        <v>0</v>
      </c>
      <c r="AC50" s="176">
        <v>0</v>
      </c>
      <c r="AD50" s="176">
        <v>0</v>
      </c>
      <c r="AE50" s="176">
        <v>42.59</v>
      </c>
      <c r="AF50" s="176">
        <v>0</v>
      </c>
      <c r="AG50" s="176">
        <v>0</v>
      </c>
      <c r="AH50" s="176">
        <v>0</v>
      </c>
      <c r="AI50" s="176">
        <v>50.63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31.87</v>
      </c>
      <c r="AQ50" s="176">
        <v>9.3699999999999992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87.32</v>
      </c>
      <c r="L51" s="176">
        <v>21.6</v>
      </c>
      <c r="M51" s="176">
        <v>0</v>
      </c>
      <c r="N51" s="176">
        <v>29.05</v>
      </c>
      <c r="O51" s="176">
        <v>48.78</v>
      </c>
      <c r="P51" s="176">
        <v>66.84</v>
      </c>
      <c r="Q51" s="176">
        <v>2.88</v>
      </c>
      <c r="R51" s="176">
        <v>4.7300000000000004</v>
      </c>
      <c r="S51" s="176">
        <v>3.34</v>
      </c>
      <c r="T51" s="176">
        <v>0</v>
      </c>
      <c r="U51" s="176">
        <v>283.12</v>
      </c>
      <c r="V51" s="176">
        <v>0</v>
      </c>
      <c r="W51" s="176">
        <v>4.6900000000000004</v>
      </c>
      <c r="X51" s="176">
        <v>36.28</v>
      </c>
      <c r="Y51" s="176">
        <v>0</v>
      </c>
      <c r="Z51">
        <v>0</v>
      </c>
      <c r="AA51" s="176">
        <v>6.89</v>
      </c>
      <c r="AB51" s="176">
        <v>0</v>
      </c>
      <c r="AC51" s="176">
        <v>0</v>
      </c>
      <c r="AD51" s="176">
        <v>0</v>
      </c>
      <c r="AE51" s="176">
        <v>42.59</v>
      </c>
      <c r="AF51" s="176">
        <v>0</v>
      </c>
      <c r="AG51" s="176">
        <v>0</v>
      </c>
      <c r="AH51" s="176">
        <v>0</v>
      </c>
      <c r="AI51" s="176">
        <v>48.67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31.87</v>
      </c>
      <c r="AQ51" s="176">
        <v>9.3699999999999992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87.29</v>
      </c>
      <c r="L52" s="176">
        <v>21.6</v>
      </c>
      <c r="M52" s="176">
        <v>0</v>
      </c>
      <c r="N52" s="176">
        <v>29.05</v>
      </c>
      <c r="O52" s="176">
        <v>48.78</v>
      </c>
      <c r="P52" s="176">
        <v>66.84</v>
      </c>
      <c r="Q52" s="176">
        <v>2.88</v>
      </c>
      <c r="R52" s="176">
        <v>4.7300000000000004</v>
      </c>
      <c r="S52" s="176">
        <v>3.34</v>
      </c>
      <c r="T52" s="176">
        <v>0</v>
      </c>
      <c r="U52" s="176">
        <v>283.12</v>
      </c>
      <c r="V52" s="176">
        <v>0</v>
      </c>
      <c r="W52" s="176">
        <v>4.6900000000000004</v>
      </c>
      <c r="X52" s="176">
        <v>36.28</v>
      </c>
      <c r="Y52" s="176">
        <v>0</v>
      </c>
      <c r="Z52">
        <v>0</v>
      </c>
      <c r="AA52" s="176">
        <v>6.89</v>
      </c>
      <c r="AB52" s="176">
        <v>0</v>
      </c>
      <c r="AC52" s="176">
        <v>0</v>
      </c>
      <c r="AD52" s="176">
        <v>0</v>
      </c>
      <c r="AE52" s="176">
        <v>42.59</v>
      </c>
      <c r="AF52" s="176">
        <v>0</v>
      </c>
      <c r="AG52" s="176">
        <v>0</v>
      </c>
      <c r="AH52" s="176">
        <v>0</v>
      </c>
      <c r="AI52" s="176">
        <v>48.67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31.87</v>
      </c>
      <c r="AQ52" s="176">
        <v>9.3699999999999992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87.32</v>
      </c>
      <c r="L53" s="176">
        <v>21.6</v>
      </c>
      <c r="M53" s="176">
        <v>0</v>
      </c>
      <c r="N53" s="176">
        <v>29.05</v>
      </c>
      <c r="O53" s="176">
        <v>48.78</v>
      </c>
      <c r="P53" s="176">
        <v>66.84</v>
      </c>
      <c r="Q53" s="176">
        <v>2.88</v>
      </c>
      <c r="R53" s="176">
        <v>4.25</v>
      </c>
      <c r="S53" s="176">
        <v>3.34</v>
      </c>
      <c r="T53" s="176">
        <v>0</v>
      </c>
      <c r="U53" s="176">
        <v>283.12</v>
      </c>
      <c r="V53" s="176">
        <v>0</v>
      </c>
      <c r="W53" s="176">
        <v>4.6900000000000004</v>
      </c>
      <c r="X53" s="176">
        <v>36.28</v>
      </c>
      <c r="Y53" s="176">
        <v>0</v>
      </c>
      <c r="Z53">
        <v>0</v>
      </c>
      <c r="AA53" s="176">
        <v>6.89</v>
      </c>
      <c r="AB53" s="176">
        <v>0</v>
      </c>
      <c r="AC53" s="176">
        <v>0</v>
      </c>
      <c r="AD53" s="176">
        <v>0</v>
      </c>
      <c r="AE53" s="176">
        <v>42.59</v>
      </c>
      <c r="AF53" s="176">
        <v>0</v>
      </c>
      <c r="AG53" s="176">
        <v>0</v>
      </c>
      <c r="AH53" s="176">
        <v>0</v>
      </c>
      <c r="AI53" s="176">
        <v>48.67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31.87</v>
      </c>
      <c r="AQ53" s="176">
        <v>9.3699999999999992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87.29</v>
      </c>
      <c r="L54" s="176">
        <v>21.6</v>
      </c>
      <c r="M54" s="176">
        <v>0</v>
      </c>
      <c r="N54" s="176">
        <v>29.05</v>
      </c>
      <c r="O54" s="176">
        <v>48.78</v>
      </c>
      <c r="P54" s="176">
        <v>66.84</v>
      </c>
      <c r="Q54" s="176">
        <v>2.88</v>
      </c>
      <c r="R54" s="176">
        <v>4.25</v>
      </c>
      <c r="S54" s="176">
        <v>3.34</v>
      </c>
      <c r="T54" s="176">
        <v>0</v>
      </c>
      <c r="U54" s="176">
        <v>283.12</v>
      </c>
      <c r="V54" s="176">
        <v>0</v>
      </c>
      <c r="W54" s="176">
        <v>4.6900000000000004</v>
      </c>
      <c r="X54" s="176">
        <v>36.28</v>
      </c>
      <c r="Y54" s="176">
        <v>0</v>
      </c>
      <c r="Z54">
        <v>0</v>
      </c>
      <c r="AA54" s="176">
        <v>6.89</v>
      </c>
      <c r="AB54" s="176">
        <v>0</v>
      </c>
      <c r="AC54" s="176">
        <v>0</v>
      </c>
      <c r="AD54" s="176">
        <v>0</v>
      </c>
      <c r="AE54" s="176">
        <v>42.59</v>
      </c>
      <c r="AF54" s="176">
        <v>0</v>
      </c>
      <c r="AG54" s="176">
        <v>0</v>
      </c>
      <c r="AH54" s="176">
        <v>0</v>
      </c>
      <c r="AI54" s="176">
        <v>48.67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31.87</v>
      </c>
      <c r="AQ54" s="176">
        <v>9.3699999999999992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87.08</v>
      </c>
      <c r="L55" s="176">
        <v>21.6</v>
      </c>
      <c r="M55" s="176">
        <v>0</v>
      </c>
      <c r="N55" s="176">
        <v>29.05</v>
      </c>
      <c r="O55" s="176">
        <v>48.78</v>
      </c>
      <c r="P55" s="176">
        <v>66.84</v>
      </c>
      <c r="Q55" s="176">
        <v>2.88</v>
      </c>
      <c r="R55" s="176">
        <v>4.1500000000000004</v>
      </c>
      <c r="S55" s="176">
        <v>3.13</v>
      </c>
      <c r="T55" s="176">
        <v>0</v>
      </c>
      <c r="U55" s="176">
        <v>283.12</v>
      </c>
      <c r="V55" s="176">
        <v>0</v>
      </c>
      <c r="W55" s="176">
        <v>4.6900000000000004</v>
      </c>
      <c r="X55" s="176">
        <v>36.28</v>
      </c>
      <c r="Y55" s="176">
        <v>0</v>
      </c>
      <c r="Z55">
        <v>0</v>
      </c>
      <c r="AA55" s="176">
        <v>6.89</v>
      </c>
      <c r="AB55" s="176">
        <v>0</v>
      </c>
      <c r="AC55" s="176">
        <v>0</v>
      </c>
      <c r="AD55" s="176">
        <v>0</v>
      </c>
      <c r="AE55" s="176">
        <v>42.59</v>
      </c>
      <c r="AF55" s="176">
        <v>0</v>
      </c>
      <c r="AG55" s="176">
        <v>0</v>
      </c>
      <c r="AH55" s="176">
        <v>0</v>
      </c>
      <c r="AI55" s="176">
        <v>48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31.87</v>
      </c>
      <c r="AQ55" s="176">
        <v>9.3699999999999992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87.05</v>
      </c>
      <c r="L56" s="176">
        <v>21.6</v>
      </c>
      <c r="M56" s="176">
        <v>0</v>
      </c>
      <c r="N56" s="176">
        <v>29.05</v>
      </c>
      <c r="O56" s="176">
        <v>48.78</v>
      </c>
      <c r="P56" s="176">
        <v>66.84</v>
      </c>
      <c r="Q56" s="176">
        <v>2.88</v>
      </c>
      <c r="R56" s="176">
        <v>4.1500000000000004</v>
      </c>
      <c r="S56" s="176">
        <v>3.13</v>
      </c>
      <c r="T56" s="176">
        <v>0</v>
      </c>
      <c r="U56" s="176">
        <v>283.12</v>
      </c>
      <c r="V56" s="176">
        <v>0</v>
      </c>
      <c r="W56" s="176">
        <v>4.6900000000000004</v>
      </c>
      <c r="X56" s="176">
        <v>36.28</v>
      </c>
      <c r="Y56" s="176">
        <v>0</v>
      </c>
      <c r="Z56">
        <v>0</v>
      </c>
      <c r="AA56" s="176">
        <v>6.89</v>
      </c>
      <c r="AB56" s="176">
        <v>0</v>
      </c>
      <c r="AC56" s="176">
        <v>0</v>
      </c>
      <c r="AD56" s="176">
        <v>0</v>
      </c>
      <c r="AE56" s="176">
        <v>42.59</v>
      </c>
      <c r="AF56" s="176">
        <v>0</v>
      </c>
      <c r="AG56" s="176">
        <v>0</v>
      </c>
      <c r="AH56" s="176">
        <v>0</v>
      </c>
      <c r="AI56" s="176">
        <v>48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31.87</v>
      </c>
      <c r="AQ56" s="176">
        <v>9.3699999999999992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87.08</v>
      </c>
      <c r="L57" s="176">
        <v>18.72</v>
      </c>
      <c r="M57" s="176">
        <v>0</v>
      </c>
      <c r="N57" s="176">
        <v>29.05</v>
      </c>
      <c r="O57" s="176">
        <v>48.78</v>
      </c>
      <c r="P57" s="176">
        <v>66.84</v>
      </c>
      <c r="Q57" s="176">
        <v>2.88</v>
      </c>
      <c r="R57" s="176">
        <v>4.1100000000000003</v>
      </c>
      <c r="S57" s="176">
        <v>3.13</v>
      </c>
      <c r="T57" s="176">
        <v>0</v>
      </c>
      <c r="U57" s="176">
        <v>283.12</v>
      </c>
      <c r="V57" s="176">
        <v>0</v>
      </c>
      <c r="W57" s="176">
        <v>4.6900000000000004</v>
      </c>
      <c r="X57" s="176">
        <v>36.28</v>
      </c>
      <c r="Y57" s="176">
        <v>0</v>
      </c>
      <c r="Z57">
        <v>0</v>
      </c>
      <c r="AA57" s="176">
        <v>6.89</v>
      </c>
      <c r="AB57" s="176">
        <v>0</v>
      </c>
      <c r="AC57" s="176">
        <v>0</v>
      </c>
      <c r="AD57" s="176">
        <v>0</v>
      </c>
      <c r="AE57" s="176">
        <v>42.59</v>
      </c>
      <c r="AF57" s="176">
        <v>0</v>
      </c>
      <c r="AG57" s="176">
        <v>0</v>
      </c>
      <c r="AH57" s="176">
        <v>0</v>
      </c>
      <c r="AI57" s="176">
        <v>48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31.87</v>
      </c>
      <c r="AQ57" s="176">
        <v>9.3699999999999992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87.05</v>
      </c>
      <c r="L58" s="176">
        <v>18.72</v>
      </c>
      <c r="M58" s="176">
        <v>0</v>
      </c>
      <c r="N58" s="176">
        <v>29.05</v>
      </c>
      <c r="O58" s="176">
        <v>48.78</v>
      </c>
      <c r="P58" s="176">
        <v>66.84</v>
      </c>
      <c r="Q58" s="176">
        <v>2.88</v>
      </c>
      <c r="R58" s="176">
        <v>4.1100000000000003</v>
      </c>
      <c r="S58" s="176">
        <v>3.13</v>
      </c>
      <c r="T58" s="176">
        <v>0</v>
      </c>
      <c r="U58" s="176">
        <v>283.12</v>
      </c>
      <c r="V58" s="176">
        <v>0</v>
      </c>
      <c r="W58" s="176">
        <v>4.38</v>
      </c>
      <c r="X58" s="176">
        <v>32.99</v>
      </c>
      <c r="Y58" s="176">
        <v>0</v>
      </c>
      <c r="Z58">
        <v>0</v>
      </c>
      <c r="AA58" s="176">
        <v>6.89</v>
      </c>
      <c r="AB58" s="176">
        <v>0</v>
      </c>
      <c r="AC58" s="176">
        <v>0</v>
      </c>
      <c r="AD58" s="176">
        <v>0</v>
      </c>
      <c r="AE58" s="176">
        <v>42.59</v>
      </c>
      <c r="AF58" s="176">
        <v>0</v>
      </c>
      <c r="AG58" s="176">
        <v>0</v>
      </c>
      <c r="AH58" s="176">
        <v>0</v>
      </c>
      <c r="AI58" s="176">
        <v>48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31.87</v>
      </c>
      <c r="AQ58" s="176">
        <v>9.3699999999999992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87.08</v>
      </c>
      <c r="L59" s="176">
        <v>18.14</v>
      </c>
      <c r="M59" s="176">
        <v>0</v>
      </c>
      <c r="N59" s="176">
        <v>29.05</v>
      </c>
      <c r="O59" s="176">
        <v>48.78</v>
      </c>
      <c r="P59" s="176">
        <v>66.84</v>
      </c>
      <c r="Q59" s="176">
        <v>2.87</v>
      </c>
      <c r="R59" s="176">
        <v>3.97</v>
      </c>
      <c r="S59" s="176">
        <v>3.13</v>
      </c>
      <c r="T59" s="176">
        <v>0</v>
      </c>
      <c r="U59" s="176">
        <v>283.12</v>
      </c>
      <c r="V59" s="176">
        <v>0</v>
      </c>
      <c r="W59" s="176">
        <v>4.63</v>
      </c>
      <c r="X59" s="176">
        <v>36.28</v>
      </c>
      <c r="Y59" s="176">
        <v>0</v>
      </c>
      <c r="Z59">
        <v>0</v>
      </c>
      <c r="AA59" s="176">
        <v>6.89</v>
      </c>
      <c r="AB59" s="176">
        <v>0</v>
      </c>
      <c r="AC59" s="176">
        <v>0</v>
      </c>
      <c r="AD59" s="176">
        <v>0</v>
      </c>
      <c r="AE59" s="176">
        <v>42.59</v>
      </c>
      <c r="AF59" s="176">
        <v>0</v>
      </c>
      <c r="AG59" s="176">
        <v>0</v>
      </c>
      <c r="AH59" s="176">
        <v>0</v>
      </c>
      <c r="AI59" s="176">
        <v>48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31.87</v>
      </c>
      <c r="AQ59" s="176">
        <v>9.3699999999999992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87.05</v>
      </c>
      <c r="L60" s="176">
        <v>18.14</v>
      </c>
      <c r="M60" s="176">
        <v>0</v>
      </c>
      <c r="N60" s="176">
        <v>29.05</v>
      </c>
      <c r="O60" s="176">
        <v>48.78</v>
      </c>
      <c r="P60" s="176">
        <v>66.84</v>
      </c>
      <c r="Q60" s="176">
        <v>2.87</v>
      </c>
      <c r="R60" s="176">
        <v>3.99</v>
      </c>
      <c r="S60" s="176">
        <v>3.13</v>
      </c>
      <c r="T60" s="176">
        <v>0</v>
      </c>
      <c r="U60" s="176">
        <v>283.12</v>
      </c>
      <c r="V60" s="176">
        <v>0</v>
      </c>
      <c r="W60" s="176">
        <v>4.63</v>
      </c>
      <c r="X60" s="176">
        <v>36.28</v>
      </c>
      <c r="Y60" s="176">
        <v>0</v>
      </c>
      <c r="Z60">
        <v>0</v>
      </c>
      <c r="AA60" s="176">
        <v>6.89</v>
      </c>
      <c r="AB60" s="176">
        <v>0</v>
      </c>
      <c r="AC60" s="176">
        <v>0</v>
      </c>
      <c r="AD60" s="176">
        <v>0</v>
      </c>
      <c r="AE60" s="176">
        <v>42.59</v>
      </c>
      <c r="AF60" s="176">
        <v>0</v>
      </c>
      <c r="AG60" s="176">
        <v>0</v>
      </c>
      <c r="AH60" s="176">
        <v>0</v>
      </c>
      <c r="AI60" s="176">
        <v>48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27.11</v>
      </c>
      <c r="AQ60" s="176">
        <v>9.3699999999999992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87.08</v>
      </c>
      <c r="L61" s="176">
        <v>18.14</v>
      </c>
      <c r="M61" s="176">
        <v>0</v>
      </c>
      <c r="N61" s="176">
        <v>29.05</v>
      </c>
      <c r="O61" s="176">
        <v>48.78</v>
      </c>
      <c r="P61" s="176">
        <v>66.84</v>
      </c>
      <c r="Q61" s="176">
        <v>2.91</v>
      </c>
      <c r="R61" s="176">
        <v>3.99</v>
      </c>
      <c r="S61" s="176">
        <v>3.27</v>
      </c>
      <c r="T61" s="176">
        <v>0</v>
      </c>
      <c r="U61" s="176">
        <v>271.70999999999998</v>
      </c>
      <c r="V61" s="176">
        <v>0</v>
      </c>
      <c r="W61" s="176">
        <v>4.63</v>
      </c>
      <c r="X61" s="176">
        <v>36.28</v>
      </c>
      <c r="Y61" s="176">
        <v>0</v>
      </c>
      <c r="Z61">
        <v>0</v>
      </c>
      <c r="AA61" s="176">
        <v>6.89</v>
      </c>
      <c r="AB61" s="176">
        <v>0</v>
      </c>
      <c r="AC61" s="176">
        <v>0</v>
      </c>
      <c r="AD61" s="176">
        <v>0</v>
      </c>
      <c r="AE61" s="176">
        <v>42.59</v>
      </c>
      <c r="AF61" s="176">
        <v>0</v>
      </c>
      <c r="AG61" s="176">
        <v>0</v>
      </c>
      <c r="AH61" s="176">
        <v>0</v>
      </c>
      <c r="AI61" s="176">
        <v>48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23.35</v>
      </c>
      <c r="AQ61" s="176">
        <v>9.3699999999999992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87.05</v>
      </c>
      <c r="L62" s="176">
        <v>18.14</v>
      </c>
      <c r="M62" s="176">
        <v>0</v>
      </c>
      <c r="N62" s="176">
        <v>29.05</v>
      </c>
      <c r="O62" s="176">
        <v>48.78</v>
      </c>
      <c r="P62" s="176">
        <v>66.84</v>
      </c>
      <c r="Q62" s="176">
        <v>2.91</v>
      </c>
      <c r="R62" s="176">
        <v>3.87</v>
      </c>
      <c r="S62" s="176">
        <v>3.27</v>
      </c>
      <c r="T62" s="176">
        <v>0</v>
      </c>
      <c r="U62" s="176">
        <v>271.70999999999998</v>
      </c>
      <c r="V62" s="176">
        <v>0</v>
      </c>
      <c r="W62" s="176">
        <v>3.88</v>
      </c>
      <c r="X62" s="176">
        <v>36.28</v>
      </c>
      <c r="Y62" s="176">
        <v>0</v>
      </c>
      <c r="Z62">
        <v>0</v>
      </c>
      <c r="AA62" s="176">
        <v>6.89</v>
      </c>
      <c r="AB62" s="176">
        <v>0</v>
      </c>
      <c r="AC62" s="176">
        <v>0</v>
      </c>
      <c r="AD62" s="176">
        <v>0</v>
      </c>
      <c r="AE62" s="176">
        <v>42.59</v>
      </c>
      <c r="AF62" s="176">
        <v>0</v>
      </c>
      <c r="AG62" s="176">
        <v>0</v>
      </c>
      <c r="AH62" s="176">
        <v>0</v>
      </c>
      <c r="AI62" s="176">
        <v>48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23.35</v>
      </c>
      <c r="AQ62" s="176">
        <v>6.37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87.08</v>
      </c>
      <c r="L63" s="176">
        <v>18.14</v>
      </c>
      <c r="M63" s="176">
        <v>0</v>
      </c>
      <c r="N63" s="176">
        <v>29.05</v>
      </c>
      <c r="O63" s="176">
        <v>48.78</v>
      </c>
      <c r="P63" s="176">
        <v>66.84</v>
      </c>
      <c r="Q63" s="176">
        <v>2.46</v>
      </c>
      <c r="R63" s="176">
        <v>3.87</v>
      </c>
      <c r="S63" s="176">
        <v>2.91</v>
      </c>
      <c r="T63" s="176">
        <v>0</v>
      </c>
      <c r="U63" s="176">
        <v>271.70999999999998</v>
      </c>
      <c r="V63" s="176">
        <v>0</v>
      </c>
      <c r="W63" s="176">
        <v>4.63</v>
      </c>
      <c r="X63" s="176">
        <v>36.28</v>
      </c>
      <c r="Y63" s="176">
        <v>0</v>
      </c>
      <c r="Z63">
        <v>0</v>
      </c>
      <c r="AA63" s="176">
        <v>6.89</v>
      </c>
      <c r="AB63" s="176">
        <v>0</v>
      </c>
      <c r="AC63" s="176">
        <v>0</v>
      </c>
      <c r="AD63" s="176">
        <v>0</v>
      </c>
      <c r="AE63" s="176">
        <v>42.59</v>
      </c>
      <c r="AF63" s="176">
        <v>0</v>
      </c>
      <c r="AG63" s="176">
        <v>0</v>
      </c>
      <c r="AH63" s="176">
        <v>0</v>
      </c>
      <c r="AI63" s="176">
        <v>48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26.09</v>
      </c>
      <c r="AQ63" s="176">
        <v>6.37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77.459999999999994</v>
      </c>
      <c r="L64" s="176">
        <v>18.14</v>
      </c>
      <c r="M64" s="176">
        <v>0</v>
      </c>
      <c r="N64" s="176">
        <v>29.05</v>
      </c>
      <c r="O64" s="176">
        <v>48.78</v>
      </c>
      <c r="P64" s="176">
        <v>66.84</v>
      </c>
      <c r="Q64" s="176">
        <v>2.46</v>
      </c>
      <c r="R64" s="176">
        <v>3.87</v>
      </c>
      <c r="S64" s="176">
        <v>2.91</v>
      </c>
      <c r="T64" s="176">
        <v>0</v>
      </c>
      <c r="U64" s="176">
        <v>271.70999999999998</v>
      </c>
      <c r="V64" s="176">
        <v>0</v>
      </c>
      <c r="W64" s="176">
        <v>4.63</v>
      </c>
      <c r="X64" s="176">
        <v>36.28</v>
      </c>
      <c r="Y64" s="176">
        <v>0</v>
      </c>
      <c r="Z64">
        <v>0</v>
      </c>
      <c r="AA64" s="176">
        <v>6.89</v>
      </c>
      <c r="AB64" s="176">
        <v>0</v>
      </c>
      <c r="AC64" s="176">
        <v>0</v>
      </c>
      <c r="AD64" s="176">
        <v>0</v>
      </c>
      <c r="AE64" s="176">
        <v>42.59</v>
      </c>
      <c r="AF64" s="176">
        <v>0</v>
      </c>
      <c r="AG64" s="176">
        <v>0</v>
      </c>
      <c r="AH64" s="176">
        <v>0</v>
      </c>
      <c r="AI64" s="176">
        <v>48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28.83</v>
      </c>
      <c r="AQ64" s="176">
        <v>6.37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79.39</v>
      </c>
      <c r="L65" s="176">
        <v>21.3</v>
      </c>
      <c r="M65" s="176">
        <v>0</v>
      </c>
      <c r="N65" s="176">
        <v>29.05</v>
      </c>
      <c r="O65" s="176">
        <v>48.78</v>
      </c>
      <c r="P65" s="176">
        <v>66.84</v>
      </c>
      <c r="Q65" s="176">
        <v>2.46</v>
      </c>
      <c r="R65" s="176">
        <v>4.84</v>
      </c>
      <c r="S65" s="176">
        <v>2.91</v>
      </c>
      <c r="T65" s="176">
        <v>0</v>
      </c>
      <c r="U65" s="176">
        <v>271.70999999999998</v>
      </c>
      <c r="V65" s="176">
        <v>5</v>
      </c>
      <c r="W65" s="176">
        <v>10.33</v>
      </c>
      <c r="X65" s="176">
        <v>36.28</v>
      </c>
      <c r="Y65" s="176">
        <v>0</v>
      </c>
      <c r="Z65">
        <v>0</v>
      </c>
      <c r="AA65" s="176">
        <v>6.89</v>
      </c>
      <c r="AB65" s="176">
        <v>0</v>
      </c>
      <c r="AC65" s="176">
        <v>0</v>
      </c>
      <c r="AD65" s="176">
        <v>0</v>
      </c>
      <c r="AE65" s="176">
        <v>42.59</v>
      </c>
      <c r="AF65" s="176">
        <v>0</v>
      </c>
      <c r="AG65" s="176">
        <v>0</v>
      </c>
      <c r="AH65" s="176">
        <v>0</v>
      </c>
      <c r="AI65" s="176">
        <v>48.67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65.91</v>
      </c>
      <c r="AQ65" s="176">
        <v>8.7899999999999991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79.39</v>
      </c>
      <c r="L66" s="176">
        <v>21.3</v>
      </c>
      <c r="M66" s="176">
        <v>0</v>
      </c>
      <c r="N66" s="176">
        <v>29.05</v>
      </c>
      <c r="O66" s="176">
        <v>48.78</v>
      </c>
      <c r="P66" s="176">
        <v>66.84</v>
      </c>
      <c r="Q66" s="176">
        <v>2.46</v>
      </c>
      <c r="R66" s="176">
        <v>4.84</v>
      </c>
      <c r="S66" s="176">
        <v>2.91</v>
      </c>
      <c r="T66" s="176">
        <v>0</v>
      </c>
      <c r="U66" s="176">
        <v>271.70999999999998</v>
      </c>
      <c r="V66" s="176">
        <v>5.09</v>
      </c>
      <c r="W66" s="176">
        <v>10.6</v>
      </c>
      <c r="X66" s="176">
        <v>36.28</v>
      </c>
      <c r="Y66" s="176">
        <v>0</v>
      </c>
      <c r="Z66">
        <v>0</v>
      </c>
      <c r="AA66" s="176">
        <v>6.89</v>
      </c>
      <c r="AB66" s="176">
        <v>0</v>
      </c>
      <c r="AC66" s="176">
        <v>0</v>
      </c>
      <c r="AD66" s="176">
        <v>0</v>
      </c>
      <c r="AE66" s="176">
        <v>42.59</v>
      </c>
      <c r="AF66" s="176">
        <v>0</v>
      </c>
      <c r="AG66" s="176">
        <v>0</v>
      </c>
      <c r="AH66" s="176">
        <v>0</v>
      </c>
      <c r="AI66" s="176">
        <v>48.67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68.430000000000007</v>
      </c>
      <c r="AQ66" s="176">
        <v>8.7899999999999991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79.39</v>
      </c>
      <c r="L67" s="176">
        <v>21.3</v>
      </c>
      <c r="M67" s="176">
        <v>0</v>
      </c>
      <c r="N67" s="176">
        <v>29.05</v>
      </c>
      <c r="O67" s="176">
        <v>48.78</v>
      </c>
      <c r="P67" s="176">
        <v>66.84</v>
      </c>
      <c r="Q67" s="176">
        <v>2.5299999999999998</v>
      </c>
      <c r="R67" s="176">
        <v>4.84</v>
      </c>
      <c r="S67" s="176">
        <v>2.91</v>
      </c>
      <c r="T67" s="176">
        <v>0</v>
      </c>
      <c r="U67" s="176">
        <v>277.2</v>
      </c>
      <c r="V67" s="176">
        <v>5.09</v>
      </c>
      <c r="W67" s="176">
        <v>10.6</v>
      </c>
      <c r="X67" s="176">
        <v>36.28</v>
      </c>
      <c r="Y67" s="176">
        <v>0</v>
      </c>
      <c r="Z67">
        <v>0</v>
      </c>
      <c r="AA67" s="176">
        <v>6.89</v>
      </c>
      <c r="AB67" s="176">
        <v>0</v>
      </c>
      <c r="AC67" s="176">
        <v>0</v>
      </c>
      <c r="AD67" s="176">
        <v>0</v>
      </c>
      <c r="AE67" s="176">
        <v>42.59</v>
      </c>
      <c r="AF67" s="176">
        <v>0</v>
      </c>
      <c r="AG67" s="176">
        <v>0</v>
      </c>
      <c r="AH67" s="176">
        <v>0</v>
      </c>
      <c r="AI67" s="176">
        <v>48.67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68.430000000000007</v>
      </c>
      <c r="AQ67" s="176">
        <v>8.7899999999999991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79.39</v>
      </c>
      <c r="L68" s="176">
        <v>21.3</v>
      </c>
      <c r="M68" s="176">
        <v>0</v>
      </c>
      <c r="N68" s="176">
        <v>29.05</v>
      </c>
      <c r="O68" s="176">
        <v>48.78</v>
      </c>
      <c r="P68" s="176">
        <v>66.84</v>
      </c>
      <c r="Q68" s="176">
        <v>2.5299999999999998</v>
      </c>
      <c r="R68" s="176">
        <v>4.84</v>
      </c>
      <c r="S68" s="176">
        <v>2.91</v>
      </c>
      <c r="T68" s="176">
        <v>0</v>
      </c>
      <c r="U68" s="176">
        <v>282.60000000000002</v>
      </c>
      <c r="V68" s="176">
        <v>5.09</v>
      </c>
      <c r="W68" s="176">
        <v>10.6</v>
      </c>
      <c r="X68" s="176">
        <v>36.28</v>
      </c>
      <c r="Y68" s="176">
        <v>0</v>
      </c>
      <c r="Z68">
        <v>0</v>
      </c>
      <c r="AA68" s="176">
        <v>6.89</v>
      </c>
      <c r="AB68" s="176">
        <v>0</v>
      </c>
      <c r="AC68" s="176">
        <v>0</v>
      </c>
      <c r="AD68" s="176">
        <v>0</v>
      </c>
      <c r="AE68" s="176">
        <v>42.59</v>
      </c>
      <c r="AF68" s="176">
        <v>0</v>
      </c>
      <c r="AG68" s="176">
        <v>0</v>
      </c>
      <c r="AH68" s="176">
        <v>0</v>
      </c>
      <c r="AI68" s="176">
        <v>48.67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68.430000000000007</v>
      </c>
      <c r="AQ68" s="176">
        <v>8.7899999999999991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79.39</v>
      </c>
      <c r="L69" s="176">
        <v>21.3</v>
      </c>
      <c r="M69" s="176">
        <v>0</v>
      </c>
      <c r="N69" s="176">
        <v>29.05</v>
      </c>
      <c r="O69" s="176">
        <v>48.78</v>
      </c>
      <c r="P69" s="176">
        <v>66.84</v>
      </c>
      <c r="Q69" s="176">
        <v>2.5299999999999998</v>
      </c>
      <c r="R69" s="176">
        <v>4.84</v>
      </c>
      <c r="S69" s="176">
        <v>2.91</v>
      </c>
      <c r="T69" s="176">
        <v>0</v>
      </c>
      <c r="U69" s="176">
        <v>283.12</v>
      </c>
      <c r="V69" s="176">
        <v>5.09</v>
      </c>
      <c r="W69" s="176">
        <v>10.45</v>
      </c>
      <c r="X69" s="176">
        <v>36.28</v>
      </c>
      <c r="Y69" s="176">
        <v>0</v>
      </c>
      <c r="Z69">
        <v>0</v>
      </c>
      <c r="AA69" s="176">
        <v>6.89</v>
      </c>
      <c r="AB69" s="176">
        <v>0</v>
      </c>
      <c r="AC69" s="176">
        <v>0</v>
      </c>
      <c r="AD69" s="176">
        <v>0</v>
      </c>
      <c r="AE69" s="176">
        <v>42.59</v>
      </c>
      <c r="AF69" s="176">
        <v>0</v>
      </c>
      <c r="AG69" s="176">
        <v>0</v>
      </c>
      <c r="AH69" s="176">
        <v>0</v>
      </c>
      <c r="AI69" s="176">
        <v>48.67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68.430000000000007</v>
      </c>
      <c r="AQ69" s="176">
        <v>8.7899999999999991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79.39</v>
      </c>
      <c r="L70" s="176">
        <v>21.3</v>
      </c>
      <c r="M70" s="176">
        <v>0</v>
      </c>
      <c r="N70" s="176">
        <v>29.05</v>
      </c>
      <c r="O70" s="176">
        <v>48.78</v>
      </c>
      <c r="P70" s="176">
        <v>66.84</v>
      </c>
      <c r="Q70" s="176">
        <v>2.5299999999999998</v>
      </c>
      <c r="R70" s="176">
        <v>4.84</v>
      </c>
      <c r="S70" s="176">
        <v>2.91</v>
      </c>
      <c r="T70" s="176">
        <v>0</v>
      </c>
      <c r="U70" s="176">
        <v>283.12</v>
      </c>
      <c r="V70" s="176">
        <v>5.09</v>
      </c>
      <c r="W70" s="176">
        <v>10.45</v>
      </c>
      <c r="X70" s="176">
        <v>36.28</v>
      </c>
      <c r="Y70" s="176">
        <v>0</v>
      </c>
      <c r="Z70">
        <v>0</v>
      </c>
      <c r="AA70" s="176">
        <v>6.89</v>
      </c>
      <c r="AB70" s="176">
        <v>0</v>
      </c>
      <c r="AC70" s="176">
        <v>0</v>
      </c>
      <c r="AD70" s="176">
        <v>0</v>
      </c>
      <c r="AE70" s="176">
        <v>42.59</v>
      </c>
      <c r="AF70" s="176">
        <v>0</v>
      </c>
      <c r="AG70" s="176">
        <v>0</v>
      </c>
      <c r="AH70" s="176">
        <v>0</v>
      </c>
      <c r="AI70" s="176">
        <v>48.67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68.430000000000007</v>
      </c>
      <c r="AQ70" s="176">
        <v>8.7899999999999991</v>
      </c>
      <c r="AR70" s="176">
        <v>24.22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79.39</v>
      </c>
      <c r="L71" s="176">
        <v>63.16</v>
      </c>
      <c r="M71" s="176">
        <v>0</v>
      </c>
      <c r="N71" s="176">
        <v>29.05</v>
      </c>
      <c r="O71" s="176">
        <v>48.78</v>
      </c>
      <c r="P71" s="176">
        <v>66.84</v>
      </c>
      <c r="Q71" s="176">
        <v>2.5299999999999998</v>
      </c>
      <c r="R71" s="176">
        <v>10.43</v>
      </c>
      <c r="S71" s="176">
        <v>2.91</v>
      </c>
      <c r="T71" s="176">
        <v>0</v>
      </c>
      <c r="U71" s="176">
        <v>283.12</v>
      </c>
      <c r="V71" s="176">
        <v>5.09</v>
      </c>
      <c r="W71" s="176">
        <v>10.45</v>
      </c>
      <c r="X71" s="176">
        <v>36.28</v>
      </c>
      <c r="Y71" s="176">
        <v>0</v>
      </c>
      <c r="Z71">
        <v>0</v>
      </c>
      <c r="AA71" s="176">
        <v>6.89</v>
      </c>
      <c r="AB71" s="176">
        <v>0</v>
      </c>
      <c r="AC71" s="176">
        <v>0</v>
      </c>
      <c r="AD71" s="176">
        <v>0</v>
      </c>
      <c r="AE71" s="176">
        <v>42.59</v>
      </c>
      <c r="AF71" s="176">
        <v>0</v>
      </c>
      <c r="AG71" s="176">
        <v>0</v>
      </c>
      <c r="AH71" s="176">
        <v>0</v>
      </c>
      <c r="AI71" s="176">
        <v>48.67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68.430000000000007</v>
      </c>
      <c r="AQ71" s="176">
        <v>22.18</v>
      </c>
      <c r="AR71" s="176">
        <v>21.33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79.39</v>
      </c>
      <c r="L72" s="176">
        <v>63.16</v>
      </c>
      <c r="M72" s="176">
        <v>0</v>
      </c>
      <c r="N72" s="176">
        <v>29.05</v>
      </c>
      <c r="O72" s="176">
        <v>48.78</v>
      </c>
      <c r="P72" s="176">
        <v>66.84</v>
      </c>
      <c r="Q72" s="176">
        <v>2.5299999999999998</v>
      </c>
      <c r="R72" s="176">
        <v>10.43</v>
      </c>
      <c r="S72" s="176">
        <v>2.91</v>
      </c>
      <c r="T72" s="176">
        <v>0</v>
      </c>
      <c r="U72" s="176">
        <v>283.12</v>
      </c>
      <c r="V72" s="176">
        <v>5.09</v>
      </c>
      <c r="W72" s="176">
        <v>10.45</v>
      </c>
      <c r="X72" s="176">
        <v>36.28</v>
      </c>
      <c r="Y72" s="176">
        <v>0</v>
      </c>
      <c r="Z72">
        <v>0</v>
      </c>
      <c r="AA72" s="176">
        <v>6.89</v>
      </c>
      <c r="AB72" s="176">
        <v>0</v>
      </c>
      <c r="AC72" s="176">
        <v>0</v>
      </c>
      <c r="AD72" s="176">
        <v>0</v>
      </c>
      <c r="AE72" s="176">
        <v>42.59</v>
      </c>
      <c r="AF72" s="176">
        <v>0</v>
      </c>
      <c r="AG72" s="176">
        <v>0</v>
      </c>
      <c r="AH72" s="176">
        <v>0</v>
      </c>
      <c r="AI72" s="176">
        <v>48.67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68.430000000000007</v>
      </c>
      <c r="AQ72" s="176">
        <v>22.18</v>
      </c>
      <c r="AR72" s="176">
        <v>19.7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79.39</v>
      </c>
      <c r="L73" s="176">
        <v>63.16</v>
      </c>
      <c r="M73" s="176">
        <v>0</v>
      </c>
      <c r="N73" s="176">
        <v>29.05</v>
      </c>
      <c r="O73" s="176">
        <v>48.78</v>
      </c>
      <c r="P73" s="176">
        <v>66.84</v>
      </c>
      <c r="Q73" s="176">
        <v>2.52</v>
      </c>
      <c r="R73" s="176">
        <v>10.43</v>
      </c>
      <c r="S73" s="176">
        <v>2.91</v>
      </c>
      <c r="T73" s="176">
        <v>0</v>
      </c>
      <c r="U73" s="176">
        <v>283.12</v>
      </c>
      <c r="V73" s="176">
        <v>5.09</v>
      </c>
      <c r="W73" s="176">
        <v>10.45</v>
      </c>
      <c r="X73" s="176">
        <v>36.28</v>
      </c>
      <c r="Y73" s="176">
        <v>0</v>
      </c>
      <c r="Z73">
        <v>0</v>
      </c>
      <c r="AA73" s="176">
        <v>6.89</v>
      </c>
      <c r="AB73" s="176">
        <v>0</v>
      </c>
      <c r="AC73" s="176">
        <v>0</v>
      </c>
      <c r="AD73" s="176">
        <v>0</v>
      </c>
      <c r="AE73" s="176">
        <v>42.59</v>
      </c>
      <c r="AF73" s="176">
        <v>0</v>
      </c>
      <c r="AG73" s="176">
        <v>0</v>
      </c>
      <c r="AH73" s="176">
        <v>0</v>
      </c>
      <c r="AI73" s="176">
        <v>48.67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68.430000000000007</v>
      </c>
      <c r="AQ73" s="176">
        <v>22.18</v>
      </c>
      <c r="AR73" s="176">
        <v>12.41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79.39</v>
      </c>
      <c r="L74" s="176">
        <v>63.15</v>
      </c>
      <c r="M74" s="176">
        <v>0</v>
      </c>
      <c r="N74" s="176">
        <v>29.05</v>
      </c>
      <c r="O74" s="176">
        <v>48.78</v>
      </c>
      <c r="P74" s="176">
        <v>66.84</v>
      </c>
      <c r="Q74" s="176">
        <v>2.52</v>
      </c>
      <c r="R74" s="176">
        <v>10.43</v>
      </c>
      <c r="S74" s="176">
        <v>2.91</v>
      </c>
      <c r="T74" s="176">
        <v>0</v>
      </c>
      <c r="U74" s="176">
        <v>283.12</v>
      </c>
      <c r="V74" s="176">
        <v>5.09</v>
      </c>
      <c r="W74" s="176">
        <v>10.45</v>
      </c>
      <c r="X74" s="176">
        <v>36.28</v>
      </c>
      <c r="Y74" s="176">
        <v>0</v>
      </c>
      <c r="Z74">
        <v>0</v>
      </c>
      <c r="AA74" s="176">
        <v>6.89</v>
      </c>
      <c r="AB74" s="176">
        <v>0</v>
      </c>
      <c r="AC74" s="176">
        <v>0</v>
      </c>
      <c r="AD74" s="176">
        <v>0</v>
      </c>
      <c r="AE74" s="176">
        <v>42.59</v>
      </c>
      <c r="AF74" s="176">
        <v>0</v>
      </c>
      <c r="AG74" s="176">
        <v>0</v>
      </c>
      <c r="AH74" s="176">
        <v>0</v>
      </c>
      <c r="AI74" s="176">
        <v>50.63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68.430000000000007</v>
      </c>
      <c r="AQ74" s="176">
        <v>22.18</v>
      </c>
      <c r="AR74" s="176">
        <v>6.34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79.39</v>
      </c>
      <c r="L75" s="176">
        <v>63.15</v>
      </c>
      <c r="M75" s="176">
        <v>0</v>
      </c>
      <c r="N75" s="176">
        <v>29.05</v>
      </c>
      <c r="O75" s="176">
        <v>48.78</v>
      </c>
      <c r="P75" s="176">
        <v>66.84</v>
      </c>
      <c r="Q75" s="176">
        <v>2.52</v>
      </c>
      <c r="R75" s="176">
        <v>10.43</v>
      </c>
      <c r="S75" s="176">
        <v>2.91</v>
      </c>
      <c r="T75" s="176">
        <v>0</v>
      </c>
      <c r="U75" s="176">
        <v>283.12</v>
      </c>
      <c r="V75" s="176">
        <v>5.09</v>
      </c>
      <c r="W75" s="176">
        <v>10.45</v>
      </c>
      <c r="X75" s="176">
        <v>36.28</v>
      </c>
      <c r="Y75" s="176">
        <v>0</v>
      </c>
      <c r="Z75">
        <v>0</v>
      </c>
      <c r="AA75" s="176">
        <v>6.89</v>
      </c>
      <c r="AB75" s="176">
        <v>0</v>
      </c>
      <c r="AC75" s="176">
        <v>0</v>
      </c>
      <c r="AD75" s="176">
        <v>0</v>
      </c>
      <c r="AE75" s="176">
        <v>42.59</v>
      </c>
      <c r="AF75" s="176">
        <v>0</v>
      </c>
      <c r="AG75" s="176">
        <v>0</v>
      </c>
      <c r="AH75" s="176">
        <v>0</v>
      </c>
      <c r="AI75" s="176">
        <v>50.63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68.430000000000007</v>
      </c>
      <c r="AQ75" s="176">
        <v>22.18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2.69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79.39</v>
      </c>
      <c r="L76" s="176">
        <v>63.16</v>
      </c>
      <c r="M76" s="176">
        <v>0</v>
      </c>
      <c r="N76" s="176">
        <v>29.05</v>
      </c>
      <c r="O76" s="176">
        <v>48.78</v>
      </c>
      <c r="P76" s="176">
        <v>66.84</v>
      </c>
      <c r="Q76" s="176">
        <v>2.52</v>
      </c>
      <c r="R76" s="176">
        <v>10.43</v>
      </c>
      <c r="S76" s="176">
        <v>2.91</v>
      </c>
      <c r="T76" s="176">
        <v>0</v>
      </c>
      <c r="U76" s="176">
        <v>283.12</v>
      </c>
      <c r="V76" s="176">
        <v>5.09</v>
      </c>
      <c r="W76" s="176">
        <v>10.45</v>
      </c>
      <c r="X76" s="176">
        <v>36.28</v>
      </c>
      <c r="Y76" s="176">
        <v>0</v>
      </c>
      <c r="Z76">
        <v>0</v>
      </c>
      <c r="AA76" s="176">
        <v>6.89</v>
      </c>
      <c r="AB76" s="176">
        <v>0</v>
      </c>
      <c r="AC76" s="176">
        <v>0</v>
      </c>
      <c r="AD76" s="176">
        <v>0</v>
      </c>
      <c r="AE76" s="176">
        <v>42.59</v>
      </c>
      <c r="AF76" s="176">
        <v>0</v>
      </c>
      <c r="AG76" s="176">
        <v>0</v>
      </c>
      <c r="AH76" s="176">
        <v>0</v>
      </c>
      <c r="AI76" s="176">
        <v>50.63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68.430000000000007</v>
      </c>
      <c r="AQ76" s="176">
        <v>22.18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2.69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155.51</v>
      </c>
      <c r="L77" s="176">
        <v>63.16</v>
      </c>
      <c r="M77" s="176">
        <v>0</v>
      </c>
      <c r="N77" s="176">
        <v>29.05</v>
      </c>
      <c r="O77" s="176">
        <v>48.78</v>
      </c>
      <c r="P77" s="176">
        <v>66.84</v>
      </c>
      <c r="Q77" s="176">
        <v>5.05</v>
      </c>
      <c r="R77" s="176">
        <v>10.43</v>
      </c>
      <c r="S77" s="176">
        <v>6.49</v>
      </c>
      <c r="T77" s="176">
        <v>0</v>
      </c>
      <c r="U77" s="176">
        <v>283.12</v>
      </c>
      <c r="V77" s="176">
        <v>5.09</v>
      </c>
      <c r="W77" s="176">
        <v>10.45</v>
      </c>
      <c r="X77" s="176">
        <v>36.28</v>
      </c>
      <c r="Y77" s="176">
        <v>0</v>
      </c>
      <c r="Z77">
        <v>0</v>
      </c>
      <c r="AA77" s="176">
        <v>6.89</v>
      </c>
      <c r="AB77" s="176">
        <v>0</v>
      </c>
      <c r="AC77" s="176">
        <v>0</v>
      </c>
      <c r="AD77" s="176">
        <v>0</v>
      </c>
      <c r="AE77" s="176">
        <v>42.59</v>
      </c>
      <c r="AF77" s="176">
        <v>0</v>
      </c>
      <c r="AG77" s="176">
        <v>0</v>
      </c>
      <c r="AH77" s="176">
        <v>0</v>
      </c>
      <c r="AI77" s="176">
        <v>48.46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68.430000000000007</v>
      </c>
      <c r="AQ77" s="176">
        <v>22.18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2.69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159.78</v>
      </c>
      <c r="L78" s="176">
        <v>63.16</v>
      </c>
      <c r="M78" s="176">
        <v>0</v>
      </c>
      <c r="N78" s="176">
        <v>29.05</v>
      </c>
      <c r="O78" s="176">
        <v>48.78</v>
      </c>
      <c r="P78" s="176">
        <v>66.84</v>
      </c>
      <c r="Q78" s="176">
        <v>5.05</v>
      </c>
      <c r="R78" s="176">
        <v>10.43</v>
      </c>
      <c r="S78" s="176">
        <v>6.49</v>
      </c>
      <c r="T78" s="176">
        <v>0</v>
      </c>
      <c r="U78" s="176">
        <v>283.12</v>
      </c>
      <c r="V78" s="176">
        <v>5.09</v>
      </c>
      <c r="W78" s="176">
        <v>10.45</v>
      </c>
      <c r="X78" s="176">
        <v>36.28</v>
      </c>
      <c r="Y78" s="176">
        <v>0</v>
      </c>
      <c r="Z78">
        <v>0</v>
      </c>
      <c r="AA78" s="176">
        <v>6.89</v>
      </c>
      <c r="AB78" s="176">
        <v>0</v>
      </c>
      <c r="AC78" s="176">
        <v>0</v>
      </c>
      <c r="AD78" s="176">
        <v>0</v>
      </c>
      <c r="AE78" s="176">
        <v>42.59</v>
      </c>
      <c r="AF78" s="176">
        <v>0</v>
      </c>
      <c r="AG78" s="176">
        <v>0</v>
      </c>
      <c r="AH78" s="176">
        <v>0</v>
      </c>
      <c r="AI78" s="176">
        <v>48.46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68.430000000000007</v>
      </c>
      <c r="AQ78" s="176">
        <v>22.18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2.69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159.78</v>
      </c>
      <c r="L79" s="176">
        <v>63.16</v>
      </c>
      <c r="M79" s="176">
        <v>0</v>
      </c>
      <c r="N79" s="176">
        <v>29.05</v>
      </c>
      <c r="O79" s="176">
        <v>48.78</v>
      </c>
      <c r="P79" s="176">
        <v>66.84</v>
      </c>
      <c r="Q79" s="176">
        <v>5.05</v>
      </c>
      <c r="R79" s="176">
        <v>10.43</v>
      </c>
      <c r="S79" s="176">
        <v>6.49</v>
      </c>
      <c r="T79" s="176">
        <v>0</v>
      </c>
      <c r="U79" s="176">
        <v>283.12</v>
      </c>
      <c r="V79" s="176">
        <v>5.09</v>
      </c>
      <c r="W79" s="176">
        <v>10.45</v>
      </c>
      <c r="X79" s="176">
        <v>36.28</v>
      </c>
      <c r="Y79" s="176">
        <v>0</v>
      </c>
      <c r="Z79">
        <v>0</v>
      </c>
      <c r="AA79" s="176">
        <v>6.89</v>
      </c>
      <c r="AB79" s="176">
        <v>0</v>
      </c>
      <c r="AC79" s="176">
        <v>0</v>
      </c>
      <c r="AD79" s="176">
        <v>0</v>
      </c>
      <c r="AE79" s="176">
        <v>42.59</v>
      </c>
      <c r="AF79" s="176">
        <v>0</v>
      </c>
      <c r="AG79" s="176">
        <v>0</v>
      </c>
      <c r="AH79" s="176">
        <v>0</v>
      </c>
      <c r="AI79" s="176">
        <v>60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68.430000000000007</v>
      </c>
      <c r="AQ79" s="176">
        <v>22.18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6.06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159.78</v>
      </c>
      <c r="L80" s="176">
        <v>63.16</v>
      </c>
      <c r="M80" s="176">
        <v>0</v>
      </c>
      <c r="N80" s="176">
        <v>29.05</v>
      </c>
      <c r="O80" s="176">
        <v>48.78</v>
      </c>
      <c r="P80" s="176">
        <v>66.84</v>
      </c>
      <c r="Q80" s="176">
        <v>5.05</v>
      </c>
      <c r="R80" s="176">
        <v>10.43</v>
      </c>
      <c r="S80" s="176">
        <v>6.49</v>
      </c>
      <c r="T80" s="176">
        <v>0</v>
      </c>
      <c r="U80" s="176">
        <v>283.12</v>
      </c>
      <c r="V80" s="176">
        <v>5.09</v>
      </c>
      <c r="W80" s="176">
        <v>10.45</v>
      </c>
      <c r="X80" s="176">
        <v>36.28</v>
      </c>
      <c r="Y80" s="176">
        <v>0</v>
      </c>
      <c r="Z80">
        <v>0</v>
      </c>
      <c r="AA80" s="176">
        <v>6.89</v>
      </c>
      <c r="AB80" s="176">
        <v>0</v>
      </c>
      <c r="AC80" s="176">
        <v>0</v>
      </c>
      <c r="AD80" s="176">
        <v>0</v>
      </c>
      <c r="AE80" s="176">
        <v>42.59</v>
      </c>
      <c r="AF80" s="176">
        <v>0</v>
      </c>
      <c r="AG80" s="176">
        <v>0</v>
      </c>
      <c r="AH80" s="176">
        <v>0</v>
      </c>
      <c r="AI80" s="176">
        <v>60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68.430000000000007</v>
      </c>
      <c r="AQ80" s="176">
        <v>22.18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6.06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99.02</v>
      </c>
      <c r="L81" s="176">
        <v>63.16</v>
      </c>
      <c r="M81" s="176">
        <v>0</v>
      </c>
      <c r="N81" s="176">
        <v>29.05</v>
      </c>
      <c r="O81" s="176">
        <v>48.78</v>
      </c>
      <c r="P81" s="176">
        <v>66.84</v>
      </c>
      <c r="Q81" s="176">
        <v>5.05</v>
      </c>
      <c r="R81" s="176">
        <v>9.35</v>
      </c>
      <c r="S81" s="176">
        <v>6.49</v>
      </c>
      <c r="T81" s="176">
        <v>0</v>
      </c>
      <c r="U81" s="176">
        <v>283.12</v>
      </c>
      <c r="V81" s="176">
        <v>5.09</v>
      </c>
      <c r="W81" s="176">
        <v>10.45</v>
      </c>
      <c r="X81" s="176">
        <v>36.28</v>
      </c>
      <c r="Y81" s="176">
        <v>0</v>
      </c>
      <c r="Z81">
        <v>0</v>
      </c>
      <c r="AA81" s="176">
        <v>6.89</v>
      </c>
      <c r="AB81" s="176">
        <v>0</v>
      </c>
      <c r="AC81" s="176">
        <v>0</v>
      </c>
      <c r="AD81" s="176">
        <v>0</v>
      </c>
      <c r="AE81" s="176">
        <v>42.59</v>
      </c>
      <c r="AF81" s="176">
        <v>0</v>
      </c>
      <c r="AG81" s="176">
        <v>0</v>
      </c>
      <c r="AH81" s="176">
        <v>0</v>
      </c>
      <c r="AI81" s="176">
        <v>60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68.430000000000007</v>
      </c>
      <c r="AQ81" s="176">
        <v>22.18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1.86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96.82</v>
      </c>
      <c r="L82" s="176">
        <v>63.16</v>
      </c>
      <c r="M82" s="176">
        <v>0</v>
      </c>
      <c r="N82" s="176">
        <v>29.05</v>
      </c>
      <c r="O82" s="176">
        <v>48.78</v>
      </c>
      <c r="P82" s="176">
        <v>66.84</v>
      </c>
      <c r="Q82" s="176">
        <v>5.05</v>
      </c>
      <c r="R82" s="176">
        <v>8.26</v>
      </c>
      <c r="S82" s="176">
        <v>6.49</v>
      </c>
      <c r="T82" s="176">
        <v>0</v>
      </c>
      <c r="U82" s="176">
        <v>283.12</v>
      </c>
      <c r="V82" s="176">
        <v>5.09</v>
      </c>
      <c r="W82" s="176">
        <v>10.45</v>
      </c>
      <c r="X82" s="176">
        <v>36.28</v>
      </c>
      <c r="Y82" s="176">
        <v>0</v>
      </c>
      <c r="Z82">
        <v>0</v>
      </c>
      <c r="AA82" s="176">
        <v>6.89</v>
      </c>
      <c r="AB82" s="176">
        <v>0</v>
      </c>
      <c r="AC82" s="176">
        <v>0</v>
      </c>
      <c r="AD82" s="176">
        <v>0</v>
      </c>
      <c r="AE82" s="176">
        <v>42.59</v>
      </c>
      <c r="AF82" s="176">
        <v>0</v>
      </c>
      <c r="AG82" s="176">
        <v>0</v>
      </c>
      <c r="AH82" s="176">
        <v>0</v>
      </c>
      <c r="AI82" s="176">
        <v>60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68.430000000000007</v>
      </c>
      <c r="AQ82" s="176">
        <v>22.18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96.82</v>
      </c>
      <c r="L83" s="176">
        <v>63.16</v>
      </c>
      <c r="M83" s="176">
        <v>0</v>
      </c>
      <c r="N83" s="176">
        <v>29.05</v>
      </c>
      <c r="O83" s="176">
        <v>48.78</v>
      </c>
      <c r="P83" s="176">
        <v>66.84</v>
      </c>
      <c r="Q83" s="176">
        <v>5.05</v>
      </c>
      <c r="R83" s="176">
        <v>8.26</v>
      </c>
      <c r="S83" s="176">
        <v>6.49</v>
      </c>
      <c r="T83" s="176">
        <v>0</v>
      </c>
      <c r="U83" s="176">
        <v>283.12</v>
      </c>
      <c r="V83" s="176">
        <v>5.09</v>
      </c>
      <c r="W83" s="176">
        <v>10.45</v>
      </c>
      <c r="X83" s="176">
        <v>36.28</v>
      </c>
      <c r="Y83" s="176">
        <v>0</v>
      </c>
      <c r="Z83">
        <v>0</v>
      </c>
      <c r="AA83" s="176">
        <v>6.89</v>
      </c>
      <c r="AB83" s="176">
        <v>0</v>
      </c>
      <c r="AC83" s="176">
        <v>0</v>
      </c>
      <c r="AD83" s="176">
        <v>0</v>
      </c>
      <c r="AE83" s="176">
        <v>42.59</v>
      </c>
      <c r="AF83" s="176">
        <v>0</v>
      </c>
      <c r="AG83" s="176">
        <v>0</v>
      </c>
      <c r="AH83" s="176">
        <v>0</v>
      </c>
      <c r="AI83" s="176">
        <v>60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68.430000000000007</v>
      </c>
      <c r="AQ83" s="176">
        <v>22.18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96.82</v>
      </c>
      <c r="L84" s="176">
        <v>63.16</v>
      </c>
      <c r="M84" s="176">
        <v>0</v>
      </c>
      <c r="N84" s="176">
        <v>29.05</v>
      </c>
      <c r="O84" s="176">
        <v>48.78</v>
      </c>
      <c r="P84" s="176">
        <v>66.84</v>
      </c>
      <c r="Q84" s="176">
        <v>5.05</v>
      </c>
      <c r="R84" s="176">
        <v>8.26</v>
      </c>
      <c r="S84" s="176">
        <v>6.49</v>
      </c>
      <c r="T84" s="176">
        <v>0</v>
      </c>
      <c r="U84" s="176">
        <v>283.12</v>
      </c>
      <c r="V84" s="176">
        <v>5.09</v>
      </c>
      <c r="W84" s="176">
        <v>10.45</v>
      </c>
      <c r="X84" s="176">
        <v>36.28</v>
      </c>
      <c r="Y84" s="176">
        <v>0</v>
      </c>
      <c r="Z84">
        <v>0</v>
      </c>
      <c r="AA84" s="176">
        <v>6.89</v>
      </c>
      <c r="AB84" s="176">
        <v>0</v>
      </c>
      <c r="AC84" s="176">
        <v>0</v>
      </c>
      <c r="AD84" s="176">
        <v>0</v>
      </c>
      <c r="AE84" s="176">
        <v>42.59</v>
      </c>
      <c r="AF84" s="176">
        <v>0</v>
      </c>
      <c r="AG84" s="176">
        <v>0</v>
      </c>
      <c r="AH84" s="176">
        <v>0</v>
      </c>
      <c r="AI84" s="176">
        <v>60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68.430000000000007</v>
      </c>
      <c r="AQ84" s="176">
        <v>22.18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96.82</v>
      </c>
      <c r="L85" s="176">
        <v>63.16</v>
      </c>
      <c r="M85" s="176">
        <v>0</v>
      </c>
      <c r="N85" s="176">
        <v>29.05</v>
      </c>
      <c r="O85" s="176">
        <v>48.78</v>
      </c>
      <c r="P85" s="176">
        <v>66.84</v>
      </c>
      <c r="Q85" s="176">
        <v>5.05</v>
      </c>
      <c r="R85" s="176">
        <v>8.26</v>
      </c>
      <c r="S85" s="176">
        <v>6.49</v>
      </c>
      <c r="T85" s="176">
        <v>0</v>
      </c>
      <c r="U85" s="176">
        <v>283.12</v>
      </c>
      <c r="V85" s="176">
        <v>5.09</v>
      </c>
      <c r="W85" s="176">
        <v>10.45</v>
      </c>
      <c r="X85" s="176">
        <v>36.28</v>
      </c>
      <c r="Y85" s="176">
        <v>0</v>
      </c>
      <c r="Z85">
        <v>0</v>
      </c>
      <c r="AA85" s="176">
        <v>6.89</v>
      </c>
      <c r="AB85" s="176">
        <v>0</v>
      </c>
      <c r="AC85" s="176">
        <v>0</v>
      </c>
      <c r="AD85" s="176">
        <v>0</v>
      </c>
      <c r="AE85" s="176">
        <v>48</v>
      </c>
      <c r="AF85" s="176">
        <v>0</v>
      </c>
      <c r="AG85" s="176">
        <v>0</v>
      </c>
      <c r="AH85" s="176">
        <v>0</v>
      </c>
      <c r="AI85" s="176">
        <v>60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68.430000000000007</v>
      </c>
      <c r="AQ85" s="176">
        <v>22.18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96.82</v>
      </c>
      <c r="L86" s="176">
        <v>63.16</v>
      </c>
      <c r="M86" s="176">
        <v>0</v>
      </c>
      <c r="N86" s="176">
        <v>29.05</v>
      </c>
      <c r="O86" s="176">
        <v>48.78</v>
      </c>
      <c r="P86" s="176">
        <v>66.84</v>
      </c>
      <c r="Q86" s="176">
        <v>5.05</v>
      </c>
      <c r="R86" s="176">
        <v>8.26</v>
      </c>
      <c r="S86" s="176">
        <v>6.49</v>
      </c>
      <c r="T86" s="176">
        <v>0</v>
      </c>
      <c r="U86" s="176">
        <v>283.12</v>
      </c>
      <c r="V86" s="176">
        <v>5.09</v>
      </c>
      <c r="W86" s="176">
        <v>10.45</v>
      </c>
      <c r="X86" s="176">
        <v>36.28</v>
      </c>
      <c r="Y86" s="176">
        <v>0</v>
      </c>
      <c r="Z86">
        <v>0</v>
      </c>
      <c r="AA86" s="176">
        <v>6.89</v>
      </c>
      <c r="AB86" s="176">
        <v>0</v>
      </c>
      <c r="AC86" s="176">
        <v>0</v>
      </c>
      <c r="AD86" s="176">
        <v>0</v>
      </c>
      <c r="AE86" s="176">
        <v>48</v>
      </c>
      <c r="AF86" s="176">
        <v>0</v>
      </c>
      <c r="AG86" s="176">
        <v>0</v>
      </c>
      <c r="AH86" s="176">
        <v>0</v>
      </c>
      <c r="AI86" s="176">
        <v>60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68.430000000000007</v>
      </c>
      <c r="AQ86" s="176">
        <v>22.18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153.94</v>
      </c>
      <c r="L87" s="176">
        <v>63.16</v>
      </c>
      <c r="M87" s="176">
        <v>0</v>
      </c>
      <c r="N87" s="176">
        <v>29.05</v>
      </c>
      <c r="O87" s="176">
        <v>48.78</v>
      </c>
      <c r="P87" s="176">
        <v>66.84</v>
      </c>
      <c r="Q87" s="176">
        <v>5.05</v>
      </c>
      <c r="R87" s="176">
        <v>8.26</v>
      </c>
      <c r="S87" s="176">
        <v>6.49</v>
      </c>
      <c r="T87" s="176">
        <v>0</v>
      </c>
      <c r="U87" s="176">
        <v>283.12</v>
      </c>
      <c r="V87" s="176">
        <v>5.09</v>
      </c>
      <c r="W87" s="176">
        <v>10.45</v>
      </c>
      <c r="X87" s="176">
        <v>36.28</v>
      </c>
      <c r="Y87" s="176">
        <v>0</v>
      </c>
      <c r="Z87">
        <v>0</v>
      </c>
      <c r="AA87" s="176">
        <v>6.89</v>
      </c>
      <c r="AB87" s="176">
        <v>0</v>
      </c>
      <c r="AC87" s="176">
        <v>0</v>
      </c>
      <c r="AD87" s="176">
        <v>0</v>
      </c>
      <c r="AE87" s="176">
        <v>42.59</v>
      </c>
      <c r="AF87" s="176">
        <v>0</v>
      </c>
      <c r="AG87" s="176">
        <v>0</v>
      </c>
      <c r="AH87" s="176">
        <v>0</v>
      </c>
      <c r="AI87" s="176">
        <v>60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68.430000000000007</v>
      </c>
      <c r="AQ87" s="176">
        <v>22.18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159.78</v>
      </c>
      <c r="L88" s="176">
        <v>63.16</v>
      </c>
      <c r="M88" s="176">
        <v>0</v>
      </c>
      <c r="N88" s="176">
        <v>29.05</v>
      </c>
      <c r="O88" s="176">
        <v>48.78</v>
      </c>
      <c r="P88" s="176">
        <v>66.84</v>
      </c>
      <c r="Q88" s="176">
        <v>5.05</v>
      </c>
      <c r="R88" s="176">
        <v>8.26</v>
      </c>
      <c r="S88" s="176">
        <v>6.49</v>
      </c>
      <c r="T88" s="176">
        <v>0</v>
      </c>
      <c r="U88" s="176">
        <v>283.12</v>
      </c>
      <c r="V88" s="176">
        <v>5.09</v>
      </c>
      <c r="W88" s="176">
        <v>10.45</v>
      </c>
      <c r="X88" s="176">
        <v>36.28</v>
      </c>
      <c r="Y88" s="176">
        <v>0</v>
      </c>
      <c r="Z88">
        <v>0</v>
      </c>
      <c r="AA88" s="176">
        <v>6.89</v>
      </c>
      <c r="AB88" s="176">
        <v>0</v>
      </c>
      <c r="AC88" s="176">
        <v>0</v>
      </c>
      <c r="AD88" s="176">
        <v>0</v>
      </c>
      <c r="AE88" s="176">
        <v>42.59</v>
      </c>
      <c r="AF88" s="176">
        <v>0</v>
      </c>
      <c r="AG88" s="176">
        <v>0</v>
      </c>
      <c r="AH88" s="176">
        <v>0</v>
      </c>
      <c r="AI88" s="176">
        <v>60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68.430000000000007</v>
      </c>
      <c r="AQ88" s="176">
        <v>22.18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159.78</v>
      </c>
      <c r="L89" s="176">
        <v>63.16</v>
      </c>
      <c r="M89" s="176">
        <v>0</v>
      </c>
      <c r="N89" s="176">
        <v>29.05</v>
      </c>
      <c r="O89" s="176">
        <v>48.78</v>
      </c>
      <c r="P89" s="176">
        <v>66.84</v>
      </c>
      <c r="Q89" s="176">
        <v>5.05</v>
      </c>
      <c r="R89" s="176">
        <v>8.26</v>
      </c>
      <c r="S89" s="176">
        <v>6.49</v>
      </c>
      <c r="T89" s="176">
        <v>0</v>
      </c>
      <c r="U89" s="176">
        <v>283.12</v>
      </c>
      <c r="V89" s="176">
        <v>5.09</v>
      </c>
      <c r="W89" s="176">
        <v>10.220000000000001</v>
      </c>
      <c r="X89" s="176">
        <v>36.28</v>
      </c>
      <c r="Y89" s="176">
        <v>0</v>
      </c>
      <c r="Z89">
        <v>0</v>
      </c>
      <c r="AA89" s="176">
        <v>6.89</v>
      </c>
      <c r="AB89" s="176">
        <v>0</v>
      </c>
      <c r="AC89" s="176">
        <v>0</v>
      </c>
      <c r="AD89" s="176">
        <v>0</v>
      </c>
      <c r="AE89" s="176">
        <v>42.59</v>
      </c>
      <c r="AF89" s="176">
        <v>0</v>
      </c>
      <c r="AG89" s="176">
        <v>0</v>
      </c>
      <c r="AH89" s="176">
        <v>0</v>
      </c>
      <c r="AI89" s="176">
        <v>60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68.430000000000007</v>
      </c>
      <c r="AQ89" s="176">
        <v>22.18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159.78</v>
      </c>
      <c r="L90" s="176">
        <v>63.16</v>
      </c>
      <c r="M90" s="176">
        <v>0</v>
      </c>
      <c r="N90" s="176">
        <v>29.05</v>
      </c>
      <c r="O90" s="176">
        <v>48.78</v>
      </c>
      <c r="P90" s="176">
        <v>66.84</v>
      </c>
      <c r="Q90" s="176">
        <v>5.05</v>
      </c>
      <c r="R90" s="176">
        <v>8.26</v>
      </c>
      <c r="S90" s="176">
        <v>6.49</v>
      </c>
      <c r="T90" s="176">
        <v>0</v>
      </c>
      <c r="U90" s="176">
        <v>283.12</v>
      </c>
      <c r="V90" s="176">
        <v>5.09</v>
      </c>
      <c r="W90" s="176">
        <v>10.220000000000001</v>
      </c>
      <c r="X90" s="176">
        <v>36.28</v>
      </c>
      <c r="Y90" s="176">
        <v>0</v>
      </c>
      <c r="Z90">
        <v>0</v>
      </c>
      <c r="AA90" s="176">
        <v>6.89</v>
      </c>
      <c r="AB90" s="176">
        <v>0</v>
      </c>
      <c r="AC90" s="176">
        <v>0</v>
      </c>
      <c r="AD90" s="176">
        <v>0</v>
      </c>
      <c r="AE90" s="176">
        <v>42.59</v>
      </c>
      <c r="AF90" s="176">
        <v>0</v>
      </c>
      <c r="AG90" s="176">
        <v>0</v>
      </c>
      <c r="AH90" s="176">
        <v>0</v>
      </c>
      <c r="AI90" s="176">
        <v>60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68.430000000000007</v>
      </c>
      <c r="AQ90" s="176">
        <v>22.18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159.78</v>
      </c>
      <c r="L91" s="176">
        <v>63.16</v>
      </c>
      <c r="M91" s="176">
        <v>0</v>
      </c>
      <c r="N91" s="176">
        <v>29.05</v>
      </c>
      <c r="O91" s="176">
        <v>48.78</v>
      </c>
      <c r="P91" s="176">
        <v>66.84</v>
      </c>
      <c r="Q91" s="176">
        <v>5.05</v>
      </c>
      <c r="R91" s="176">
        <v>8.26</v>
      </c>
      <c r="S91" s="176">
        <v>6.49</v>
      </c>
      <c r="T91" s="176">
        <v>0</v>
      </c>
      <c r="U91" s="176">
        <v>283.12</v>
      </c>
      <c r="V91" s="176">
        <v>5.09</v>
      </c>
      <c r="W91" s="176">
        <v>10.220000000000001</v>
      </c>
      <c r="X91" s="176">
        <v>36.28</v>
      </c>
      <c r="Y91" s="176">
        <v>0</v>
      </c>
      <c r="Z91">
        <v>0</v>
      </c>
      <c r="AA91" s="176">
        <v>6.89</v>
      </c>
      <c r="AB91" s="176">
        <v>0</v>
      </c>
      <c r="AC91" s="176">
        <v>0</v>
      </c>
      <c r="AD91" s="176">
        <v>0</v>
      </c>
      <c r="AE91" s="176">
        <v>42.59</v>
      </c>
      <c r="AF91" s="176">
        <v>0</v>
      </c>
      <c r="AG91" s="176">
        <v>0</v>
      </c>
      <c r="AH91" s="176">
        <v>0</v>
      </c>
      <c r="AI91" s="176">
        <v>60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68.430000000000007</v>
      </c>
      <c r="AQ91" s="176">
        <v>22.18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159.78</v>
      </c>
      <c r="L92" s="176">
        <v>63.16</v>
      </c>
      <c r="M92" s="176">
        <v>0</v>
      </c>
      <c r="N92" s="176">
        <v>29.05</v>
      </c>
      <c r="O92" s="176">
        <v>48.78</v>
      </c>
      <c r="P92" s="176">
        <v>66.84</v>
      </c>
      <c r="Q92" s="176">
        <v>5.05</v>
      </c>
      <c r="R92" s="176">
        <v>8.26</v>
      </c>
      <c r="S92" s="176">
        <v>6.49</v>
      </c>
      <c r="T92" s="176">
        <v>0</v>
      </c>
      <c r="U92" s="176">
        <v>283.12</v>
      </c>
      <c r="V92" s="176">
        <v>5.09</v>
      </c>
      <c r="W92" s="176">
        <v>10.220000000000001</v>
      </c>
      <c r="X92" s="176">
        <v>36.28</v>
      </c>
      <c r="Y92" s="176">
        <v>0</v>
      </c>
      <c r="Z92">
        <v>0</v>
      </c>
      <c r="AA92" s="176">
        <v>6.89</v>
      </c>
      <c r="AB92" s="176">
        <v>0</v>
      </c>
      <c r="AC92" s="176">
        <v>0</v>
      </c>
      <c r="AD92" s="176">
        <v>0</v>
      </c>
      <c r="AE92" s="176">
        <v>42.59</v>
      </c>
      <c r="AF92" s="176">
        <v>0</v>
      </c>
      <c r="AG92" s="176">
        <v>0</v>
      </c>
      <c r="AH92" s="176">
        <v>0</v>
      </c>
      <c r="AI92" s="176">
        <v>60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68.430000000000007</v>
      </c>
      <c r="AQ92" s="176">
        <v>22.18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159.78</v>
      </c>
      <c r="L93" s="176">
        <v>63.16</v>
      </c>
      <c r="M93" s="176">
        <v>0</v>
      </c>
      <c r="N93" s="176">
        <v>29.05</v>
      </c>
      <c r="O93" s="176">
        <v>48.78</v>
      </c>
      <c r="P93" s="176">
        <v>66.84</v>
      </c>
      <c r="Q93" s="176">
        <v>5.05</v>
      </c>
      <c r="R93" s="176">
        <v>8.26</v>
      </c>
      <c r="S93" s="176">
        <v>6.49</v>
      </c>
      <c r="T93" s="176">
        <v>0</v>
      </c>
      <c r="U93" s="176">
        <v>283.12</v>
      </c>
      <c r="V93" s="176">
        <v>5.09</v>
      </c>
      <c r="W93" s="176">
        <v>10.220000000000001</v>
      </c>
      <c r="X93" s="176">
        <v>36.28</v>
      </c>
      <c r="Y93" s="176">
        <v>0</v>
      </c>
      <c r="Z93">
        <v>0</v>
      </c>
      <c r="AA93" s="176">
        <v>6.89</v>
      </c>
      <c r="AB93" s="176">
        <v>0</v>
      </c>
      <c r="AC93" s="176">
        <v>0</v>
      </c>
      <c r="AD93" s="176">
        <v>0</v>
      </c>
      <c r="AE93" s="176">
        <v>42.59</v>
      </c>
      <c r="AF93" s="176">
        <v>0</v>
      </c>
      <c r="AG93" s="176">
        <v>0</v>
      </c>
      <c r="AH93" s="176">
        <v>0</v>
      </c>
      <c r="AI93" s="176">
        <v>60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68.430000000000007</v>
      </c>
      <c r="AQ93" s="176">
        <v>22.18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159.78</v>
      </c>
      <c r="L94" s="176">
        <v>63.16</v>
      </c>
      <c r="M94" s="176">
        <v>0</v>
      </c>
      <c r="N94" s="176">
        <v>29.05</v>
      </c>
      <c r="O94" s="176">
        <v>48.78</v>
      </c>
      <c r="P94" s="176">
        <v>66.84</v>
      </c>
      <c r="Q94" s="176">
        <v>5.05</v>
      </c>
      <c r="R94" s="176">
        <v>8.26</v>
      </c>
      <c r="S94" s="176">
        <v>6.49</v>
      </c>
      <c r="T94" s="176">
        <v>0</v>
      </c>
      <c r="U94" s="176">
        <v>283.12</v>
      </c>
      <c r="V94" s="176">
        <v>5.09</v>
      </c>
      <c r="W94" s="176">
        <v>10.220000000000001</v>
      </c>
      <c r="X94" s="176">
        <v>36.28</v>
      </c>
      <c r="Y94" s="176">
        <v>0</v>
      </c>
      <c r="Z94">
        <v>0</v>
      </c>
      <c r="AA94" s="176">
        <v>7</v>
      </c>
      <c r="AB94" s="176">
        <v>0</v>
      </c>
      <c r="AC94" s="176">
        <v>0</v>
      </c>
      <c r="AD94" s="176">
        <v>0</v>
      </c>
      <c r="AE94" s="176">
        <v>42.59</v>
      </c>
      <c r="AF94" s="176">
        <v>0</v>
      </c>
      <c r="AG94" s="176">
        <v>0</v>
      </c>
      <c r="AH94" s="176">
        <v>0</v>
      </c>
      <c r="AI94" s="176">
        <v>60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68.430000000000007</v>
      </c>
      <c r="AQ94" s="176">
        <v>22.18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159.78</v>
      </c>
      <c r="L95" s="176">
        <v>63.16</v>
      </c>
      <c r="M95" s="176">
        <v>0</v>
      </c>
      <c r="N95" s="176">
        <v>29.05</v>
      </c>
      <c r="O95" s="176">
        <v>48.78</v>
      </c>
      <c r="P95" s="176">
        <v>66.84</v>
      </c>
      <c r="Q95" s="176">
        <v>5.05</v>
      </c>
      <c r="R95" s="176">
        <v>8.25</v>
      </c>
      <c r="S95" s="176">
        <v>6.49</v>
      </c>
      <c r="T95" s="176">
        <v>0</v>
      </c>
      <c r="U95" s="176">
        <v>283.12</v>
      </c>
      <c r="V95" s="176">
        <v>5.09</v>
      </c>
      <c r="W95" s="176">
        <v>10.220000000000001</v>
      </c>
      <c r="X95" s="176">
        <v>36.28</v>
      </c>
      <c r="Y95" s="176">
        <v>0</v>
      </c>
      <c r="Z95">
        <v>0</v>
      </c>
      <c r="AA95" s="176">
        <v>7</v>
      </c>
      <c r="AB95" s="176">
        <v>0</v>
      </c>
      <c r="AC95" s="176">
        <v>0</v>
      </c>
      <c r="AD95" s="176">
        <v>0</v>
      </c>
      <c r="AE95" s="176">
        <v>42.59</v>
      </c>
      <c r="AF95" s="176">
        <v>0</v>
      </c>
      <c r="AG95" s="176">
        <v>0</v>
      </c>
      <c r="AH95" s="176">
        <v>0</v>
      </c>
      <c r="AI95" s="176">
        <v>60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68.430000000000007</v>
      </c>
      <c r="AQ95" s="176">
        <v>22.18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159.78</v>
      </c>
      <c r="L96" s="176">
        <v>63.16</v>
      </c>
      <c r="M96" s="176">
        <v>0</v>
      </c>
      <c r="N96" s="176">
        <v>29.05</v>
      </c>
      <c r="O96" s="176">
        <v>48.78</v>
      </c>
      <c r="P96" s="176">
        <v>66.84</v>
      </c>
      <c r="Q96" s="176">
        <v>5.05</v>
      </c>
      <c r="R96" s="176">
        <v>8.5</v>
      </c>
      <c r="S96" s="176">
        <v>6.49</v>
      </c>
      <c r="T96" s="176">
        <v>0</v>
      </c>
      <c r="U96" s="176">
        <v>283.12</v>
      </c>
      <c r="V96" s="176">
        <v>5.09</v>
      </c>
      <c r="W96" s="176">
        <v>10.220000000000001</v>
      </c>
      <c r="X96" s="176">
        <v>36.28</v>
      </c>
      <c r="Y96" s="176">
        <v>0</v>
      </c>
      <c r="Z96">
        <v>0</v>
      </c>
      <c r="AA96" s="176">
        <v>7</v>
      </c>
      <c r="AB96" s="176">
        <v>0</v>
      </c>
      <c r="AC96" s="176">
        <v>0</v>
      </c>
      <c r="AD96" s="176">
        <v>0</v>
      </c>
      <c r="AE96" s="176">
        <v>42.59</v>
      </c>
      <c r="AF96" s="176">
        <v>0</v>
      </c>
      <c r="AG96" s="176">
        <v>0</v>
      </c>
      <c r="AH96" s="176">
        <v>0</v>
      </c>
      <c r="AI96" s="176">
        <v>60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68.430000000000007</v>
      </c>
      <c r="AQ96" s="176">
        <v>22.18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159.78</v>
      </c>
      <c r="L97" s="176">
        <v>63.16</v>
      </c>
      <c r="M97" s="176">
        <v>0</v>
      </c>
      <c r="N97" s="176">
        <v>29.05</v>
      </c>
      <c r="O97" s="176">
        <v>48.78</v>
      </c>
      <c r="P97" s="176">
        <v>66.84</v>
      </c>
      <c r="Q97" s="176">
        <v>5.05</v>
      </c>
      <c r="R97" s="176">
        <v>8.5</v>
      </c>
      <c r="S97" s="176">
        <v>6.49</v>
      </c>
      <c r="T97" s="176">
        <v>0</v>
      </c>
      <c r="U97" s="176">
        <v>283.12</v>
      </c>
      <c r="V97" s="176">
        <v>5.09</v>
      </c>
      <c r="W97" s="176">
        <v>10.220000000000001</v>
      </c>
      <c r="X97" s="176">
        <v>36.28</v>
      </c>
      <c r="Y97" s="176">
        <v>0</v>
      </c>
      <c r="Z97">
        <v>0</v>
      </c>
      <c r="AA97" s="176">
        <v>7</v>
      </c>
      <c r="AB97" s="176">
        <v>0</v>
      </c>
      <c r="AC97" s="176">
        <v>0</v>
      </c>
      <c r="AD97" s="176">
        <v>0</v>
      </c>
      <c r="AE97" s="176">
        <v>42.59</v>
      </c>
      <c r="AF97" s="176">
        <v>0</v>
      </c>
      <c r="AG97" s="176">
        <v>0</v>
      </c>
      <c r="AH97" s="176">
        <v>0</v>
      </c>
      <c r="AI97" s="176">
        <v>60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68.430000000000007</v>
      </c>
      <c r="AQ97" s="176">
        <v>22.18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159.78</v>
      </c>
      <c r="L98" s="176">
        <v>63.16</v>
      </c>
      <c r="M98" s="176">
        <v>0</v>
      </c>
      <c r="N98" s="176">
        <v>29.05</v>
      </c>
      <c r="O98" s="176">
        <v>48.78</v>
      </c>
      <c r="P98" s="176">
        <v>66.84</v>
      </c>
      <c r="Q98" s="176">
        <v>5.05</v>
      </c>
      <c r="R98" s="176">
        <v>8.5</v>
      </c>
      <c r="S98" s="176">
        <v>6.49</v>
      </c>
      <c r="T98" s="176">
        <v>0</v>
      </c>
      <c r="U98" s="176">
        <v>283.12</v>
      </c>
      <c r="V98" s="176">
        <v>5.09</v>
      </c>
      <c r="W98" s="176">
        <v>10.220000000000001</v>
      </c>
      <c r="X98" s="176">
        <v>36.28</v>
      </c>
      <c r="Y98" s="176">
        <v>0</v>
      </c>
      <c r="Z98">
        <v>0</v>
      </c>
      <c r="AA98" s="176">
        <v>7</v>
      </c>
      <c r="AB98" s="176">
        <v>0</v>
      </c>
      <c r="AC98" s="176">
        <v>0</v>
      </c>
      <c r="AD98" s="176">
        <v>0</v>
      </c>
      <c r="AE98" s="176">
        <v>42.59</v>
      </c>
      <c r="AF98" s="176">
        <v>0</v>
      </c>
      <c r="AG98" s="176">
        <v>0</v>
      </c>
      <c r="AH98" s="176">
        <v>0</v>
      </c>
      <c r="AI98" s="176">
        <v>60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68.430000000000007</v>
      </c>
      <c r="AQ98" s="176">
        <v>22.18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1.4999999999999999E-5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2.594930000000002</v>
      </c>
      <c r="L99">
        <f t="shared" si="0"/>
        <v>0.96683999999999903</v>
      </c>
      <c r="M99">
        <f t="shared" si="0"/>
        <v>0</v>
      </c>
      <c r="N99">
        <f t="shared" si="0"/>
        <v>0.6972000000000006</v>
      </c>
      <c r="O99">
        <f t="shared" si="0"/>
        <v>1.1707200000000011</v>
      </c>
      <c r="P99">
        <f t="shared" si="0"/>
        <v>1.604160000000002</v>
      </c>
      <c r="Q99">
        <f t="shared" si="0"/>
        <v>8.8422500000000043E-2</v>
      </c>
      <c r="R99">
        <f t="shared" si="0"/>
        <v>0.16508499999999995</v>
      </c>
      <c r="S99">
        <f t="shared" si="0"/>
        <v>0.11058500000000014</v>
      </c>
      <c r="T99">
        <f t="shared" si="0"/>
        <v>0</v>
      </c>
      <c r="U99">
        <f t="shared" si="0"/>
        <v>6.7761549999999957</v>
      </c>
      <c r="V99">
        <f t="shared" si="0"/>
        <v>5.8842500000000027E-2</v>
      </c>
      <c r="W99">
        <f t="shared" si="0"/>
        <v>0.18486250000000015</v>
      </c>
      <c r="X99">
        <f t="shared" si="0"/>
        <v>0.78829750000000121</v>
      </c>
      <c r="Y99">
        <f t="shared" si="0"/>
        <v>0</v>
      </c>
      <c r="Z99">
        <f t="shared" si="0"/>
        <v>0</v>
      </c>
      <c r="AA99">
        <f t="shared" si="0"/>
        <v>0.1664324999999999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1.0248650000000012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1.2589800000000009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1.2602074999999997</v>
      </c>
      <c r="AQ99">
        <f t="shared" si="0"/>
        <v>0.37567750000000022</v>
      </c>
      <c r="AR99">
        <f t="shared" si="0"/>
        <v>0.29211499999999979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6.1849999999999995E-3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5.81</v>
      </c>
      <c r="H3" s="176">
        <v>0</v>
      </c>
      <c r="I3" s="176">
        <v>0</v>
      </c>
      <c r="J3" s="176">
        <v>12.59</v>
      </c>
      <c r="K3" s="176">
        <v>9.11</v>
      </c>
      <c r="L3" s="176">
        <v>560.09</v>
      </c>
      <c r="M3" s="176">
        <v>25.84</v>
      </c>
      <c r="N3" s="176">
        <v>35.090000000000003</v>
      </c>
      <c r="O3" s="176">
        <v>0</v>
      </c>
      <c r="P3" s="176">
        <v>41.38</v>
      </c>
      <c r="Q3" s="176">
        <v>6.11</v>
      </c>
      <c r="R3" s="176">
        <v>12.6</v>
      </c>
      <c r="S3" s="176">
        <v>7.84</v>
      </c>
      <c r="T3" s="176">
        <v>0</v>
      </c>
      <c r="U3" s="176">
        <v>62.2</v>
      </c>
      <c r="V3" s="176">
        <v>4.2300000000000004</v>
      </c>
      <c r="W3" s="176">
        <v>13.17</v>
      </c>
      <c r="X3" s="176">
        <v>43.81</v>
      </c>
      <c r="Y3" s="176">
        <v>0</v>
      </c>
      <c r="Z3">
        <v>0</v>
      </c>
      <c r="AA3" s="176">
        <v>12</v>
      </c>
      <c r="AB3" s="176">
        <v>0</v>
      </c>
      <c r="AC3" s="176">
        <v>0</v>
      </c>
      <c r="AD3" s="176">
        <v>0</v>
      </c>
      <c r="AE3" s="176">
        <v>51.09</v>
      </c>
      <c r="AF3" s="176">
        <v>0</v>
      </c>
      <c r="AG3" s="176">
        <v>0</v>
      </c>
      <c r="AH3" s="176">
        <v>0</v>
      </c>
      <c r="AI3" s="176">
        <v>66.16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75.22</v>
      </c>
      <c r="AQ3" s="176">
        <v>26.79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5.81</v>
      </c>
      <c r="H4" s="176">
        <v>0</v>
      </c>
      <c r="I4" s="176">
        <v>0</v>
      </c>
      <c r="J4" s="176">
        <v>12.59</v>
      </c>
      <c r="K4" s="176">
        <v>9.11</v>
      </c>
      <c r="L4" s="176">
        <v>560.09</v>
      </c>
      <c r="M4" s="176">
        <v>25.84</v>
      </c>
      <c r="N4" s="176">
        <v>35.090000000000003</v>
      </c>
      <c r="O4" s="176">
        <v>0</v>
      </c>
      <c r="P4" s="176">
        <v>41.38</v>
      </c>
      <c r="Q4" s="176">
        <v>6.11</v>
      </c>
      <c r="R4" s="176">
        <v>12.6</v>
      </c>
      <c r="S4" s="176">
        <v>7.84</v>
      </c>
      <c r="T4" s="176">
        <v>0</v>
      </c>
      <c r="U4" s="176">
        <v>62.2</v>
      </c>
      <c r="V4" s="176">
        <v>4.2300000000000004</v>
      </c>
      <c r="W4" s="176">
        <v>13.17</v>
      </c>
      <c r="X4" s="176">
        <v>43.81</v>
      </c>
      <c r="Y4" s="176">
        <v>0</v>
      </c>
      <c r="Z4">
        <v>0</v>
      </c>
      <c r="AA4" s="176">
        <v>12</v>
      </c>
      <c r="AB4" s="176">
        <v>0</v>
      </c>
      <c r="AC4" s="176">
        <v>0</v>
      </c>
      <c r="AD4" s="176">
        <v>0</v>
      </c>
      <c r="AE4" s="176">
        <v>51.09</v>
      </c>
      <c r="AF4" s="176">
        <v>0</v>
      </c>
      <c r="AG4" s="176">
        <v>0</v>
      </c>
      <c r="AH4" s="176">
        <v>0</v>
      </c>
      <c r="AI4" s="176">
        <v>66.16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75.22</v>
      </c>
      <c r="AQ4" s="176">
        <v>26.79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5.81</v>
      </c>
      <c r="H5" s="176">
        <v>0</v>
      </c>
      <c r="I5" s="176">
        <v>0</v>
      </c>
      <c r="J5" s="176">
        <v>12.59</v>
      </c>
      <c r="K5" s="176">
        <v>9.11</v>
      </c>
      <c r="L5" s="176">
        <v>560.09</v>
      </c>
      <c r="M5" s="176">
        <v>25.84</v>
      </c>
      <c r="N5" s="176">
        <v>35.090000000000003</v>
      </c>
      <c r="O5" s="176">
        <v>0</v>
      </c>
      <c r="P5" s="176">
        <v>41.38</v>
      </c>
      <c r="Q5" s="176">
        <v>6.11</v>
      </c>
      <c r="R5" s="176">
        <v>12.6</v>
      </c>
      <c r="S5" s="176">
        <v>7.84</v>
      </c>
      <c r="T5" s="176">
        <v>0</v>
      </c>
      <c r="U5" s="176">
        <v>62.2</v>
      </c>
      <c r="V5" s="176">
        <v>4.2300000000000004</v>
      </c>
      <c r="W5" s="176">
        <v>13.17</v>
      </c>
      <c r="X5" s="176">
        <v>43.81</v>
      </c>
      <c r="Y5" s="176">
        <v>0</v>
      </c>
      <c r="Z5">
        <v>0</v>
      </c>
      <c r="AA5" s="176">
        <v>12</v>
      </c>
      <c r="AB5" s="176">
        <v>0</v>
      </c>
      <c r="AC5" s="176">
        <v>0</v>
      </c>
      <c r="AD5" s="176">
        <v>0</v>
      </c>
      <c r="AE5" s="176">
        <v>51.09</v>
      </c>
      <c r="AF5" s="176">
        <v>0</v>
      </c>
      <c r="AG5" s="176">
        <v>0</v>
      </c>
      <c r="AH5" s="176">
        <v>0</v>
      </c>
      <c r="AI5" s="176">
        <v>66.16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75.22</v>
      </c>
      <c r="AQ5" s="176">
        <v>26.79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5.81</v>
      </c>
      <c r="H6" s="176">
        <v>0</v>
      </c>
      <c r="I6" s="176">
        <v>0</v>
      </c>
      <c r="J6" s="176">
        <v>12.59</v>
      </c>
      <c r="K6" s="176">
        <v>9.11</v>
      </c>
      <c r="L6" s="176">
        <v>560.09</v>
      </c>
      <c r="M6" s="176">
        <v>25.84</v>
      </c>
      <c r="N6" s="176">
        <v>35.090000000000003</v>
      </c>
      <c r="O6" s="176">
        <v>0</v>
      </c>
      <c r="P6" s="176">
        <v>41.38</v>
      </c>
      <c r="Q6" s="176">
        <v>6.11</v>
      </c>
      <c r="R6" s="176">
        <v>12.6</v>
      </c>
      <c r="S6" s="176">
        <v>7.84</v>
      </c>
      <c r="T6" s="176">
        <v>0</v>
      </c>
      <c r="U6" s="176">
        <v>62.2</v>
      </c>
      <c r="V6" s="176">
        <v>4.2300000000000004</v>
      </c>
      <c r="W6" s="176">
        <v>13.17</v>
      </c>
      <c r="X6" s="176">
        <v>43.81</v>
      </c>
      <c r="Y6" s="176">
        <v>0</v>
      </c>
      <c r="Z6">
        <v>0</v>
      </c>
      <c r="AA6" s="176">
        <v>12</v>
      </c>
      <c r="AB6" s="176">
        <v>0</v>
      </c>
      <c r="AC6" s="176">
        <v>0</v>
      </c>
      <c r="AD6" s="176">
        <v>0</v>
      </c>
      <c r="AE6" s="176">
        <v>51.09</v>
      </c>
      <c r="AF6" s="176">
        <v>0</v>
      </c>
      <c r="AG6" s="176">
        <v>0</v>
      </c>
      <c r="AH6" s="176">
        <v>0</v>
      </c>
      <c r="AI6" s="176">
        <v>66.16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75.22</v>
      </c>
      <c r="AQ6" s="176">
        <v>26.79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0.08</v>
      </c>
      <c r="H7" s="176">
        <v>0</v>
      </c>
      <c r="I7" s="176">
        <v>0</v>
      </c>
      <c r="J7" s="176">
        <v>0</v>
      </c>
      <c r="K7" s="176">
        <v>0</v>
      </c>
      <c r="L7" s="176">
        <v>503.47</v>
      </c>
      <c r="M7" s="176">
        <v>25.84</v>
      </c>
      <c r="N7" s="176">
        <v>35.090000000000003</v>
      </c>
      <c r="O7" s="176">
        <v>0</v>
      </c>
      <c r="P7" s="176">
        <v>41.38</v>
      </c>
      <c r="Q7" s="176">
        <v>0</v>
      </c>
      <c r="R7" s="176">
        <v>12.6</v>
      </c>
      <c r="S7" s="176">
        <v>0.42</v>
      </c>
      <c r="T7" s="176">
        <v>0</v>
      </c>
      <c r="U7" s="176">
        <v>62.2</v>
      </c>
      <c r="V7" s="176">
        <v>4.2300000000000004</v>
      </c>
      <c r="W7" s="176">
        <v>12.72</v>
      </c>
      <c r="X7" s="176">
        <v>43.81</v>
      </c>
      <c r="Y7" s="176">
        <v>0</v>
      </c>
      <c r="Z7">
        <v>0</v>
      </c>
      <c r="AA7" s="176">
        <v>12</v>
      </c>
      <c r="AB7" s="176">
        <v>0</v>
      </c>
      <c r="AC7" s="176">
        <v>0</v>
      </c>
      <c r="AD7" s="176">
        <v>0</v>
      </c>
      <c r="AE7" s="176">
        <v>51.09</v>
      </c>
      <c r="AF7" s="176">
        <v>0</v>
      </c>
      <c r="AG7" s="176">
        <v>0</v>
      </c>
      <c r="AH7" s="176">
        <v>0</v>
      </c>
      <c r="AI7" s="176">
        <v>50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75.22</v>
      </c>
      <c r="AQ7" s="176">
        <v>27.17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522.83000000000004</v>
      </c>
      <c r="M8" s="176">
        <v>25.84</v>
      </c>
      <c r="N8" s="176">
        <v>35.090000000000003</v>
      </c>
      <c r="O8" s="176">
        <v>0</v>
      </c>
      <c r="P8" s="176">
        <v>41.38</v>
      </c>
      <c r="Q8" s="176">
        <v>0</v>
      </c>
      <c r="R8" s="176">
        <v>12.6</v>
      </c>
      <c r="S8" s="176">
        <v>0</v>
      </c>
      <c r="T8" s="176">
        <v>0</v>
      </c>
      <c r="U8" s="176">
        <v>62.2</v>
      </c>
      <c r="V8" s="176">
        <v>4.2300000000000004</v>
      </c>
      <c r="W8" s="176">
        <v>12.72</v>
      </c>
      <c r="X8" s="176">
        <v>43.81</v>
      </c>
      <c r="Y8" s="176">
        <v>0</v>
      </c>
      <c r="Z8">
        <v>0</v>
      </c>
      <c r="AA8" s="176">
        <v>12</v>
      </c>
      <c r="AB8" s="176">
        <v>0</v>
      </c>
      <c r="AC8" s="176">
        <v>0</v>
      </c>
      <c r="AD8" s="176">
        <v>0</v>
      </c>
      <c r="AE8" s="176">
        <v>51.09</v>
      </c>
      <c r="AF8" s="176">
        <v>0</v>
      </c>
      <c r="AG8" s="176">
        <v>0</v>
      </c>
      <c r="AH8" s="176">
        <v>0</v>
      </c>
      <c r="AI8" s="176">
        <v>50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75.22</v>
      </c>
      <c r="AQ8" s="176">
        <v>27.17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503.47</v>
      </c>
      <c r="M9" s="176">
        <v>25.84</v>
      </c>
      <c r="N9" s="176">
        <v>35.090000000000003</v>
      </c>
      <c r="O9" s="176">
        <v>0</v>
      </c>
      <c r="P9" s="176">
        <v>41.38</v>
      </c>
      <c r="Q9" s="176">
        <v>1.39</v>
      </c>
      <c r="R9" s="176">
        <v>12.6</v>
      </c>
      <c r="S9" s="176">
        <v>1.91</v>
      </c>
      <c r="T9" s="176">
        <v>0</v>
      </c>
      <c r="U9" s="176">
        <v>62.2</v>
      </c>
      <c r="V9" s="176">
        <v>4.2300000000000004</v>
      </c>
      <c r="W9" s="176">
        <v>12.72</v>
      </c>
      <c r="X9" s="176">
        <v>43.81</v>
      </c>
      <c r="Y9" s="176">
        <v>0</v>
      </c>
      <c r="Z9">
        <v>0</v>
      </c>
      <c r="AA9" s="176">
        <v>12</v>
      </c>
      <c r="AB9" s="176">
        <v>0</v>
      </c>
      <c r="AC9" s="176">
        <v>0</v>
      </c>
      <c r="AD9" s="176">
        <v>0</v>
      </c>
      <c r="AE9" s="176">
        <v>51.09</v>
      </c>
      <c r="AF9" s="176">
        <v>0</v>
      </c>
      <c r="AG9" s="176">
        <v>0</v>
      </c>
      <c r="AH9" s="176">
        <v>0</v>
      </c>
      <c r="AI9" s="176">
        <v>55.02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75.22</v>
      </c>
      <c r="AQ9" s="176">
        <v>26.79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503.47</v>
      </c>
      <c r="M10" s="176">
        <v>25.84</v>
      </c>
      <c r="N10" s="176">
        <v>35.090000000000003</v>
      </c>
      <c r="O10" s="176">
        <v>0</v>
      </c>
      <c r="P10" s="176">
        <v>41.38</v>
      </c>
      <c r="Q10" s="176">
        <v>1.39</v>
      </c>
      <c r="R10" s="176">
        <v>12.6</v>
      </c>
      <c r="S10" s="176">
        <v>1.91</v>
      </c>
      <c r="T10" s="176">
        <v>0</v>
      </c>
      <c r="U10" s="176">
        <v>62.2</v>
      </c>
      <c r="V10" s="176">
        <v>4.2300000000000004</v>
      </c>
      <c r="W10" s="176">
        <v>12.72</v>
      </c>
      <c r="X10" s="176">
        <v>43.81</v>
      </c>
      <c r="Y10" s="176">
        <v>0</v>
      </c>
      <c r="Z10">
        <v>0</v>
      </c>
      <c r="AA10" s="176">
        <v>12</v>
      </c>
      <c r="AB10" s="176">
        <v>0</v>
      </c>
      <c r="AC10" s="176">
        <v>0</v>
      </c>
      <c r="AD10" s="176">
        <v>0</v>
      </c>
      <c r="AE10" s="176">
        <v>51.09</v>
      </c>
      <c r="AF10" s="176">
        <v>0</v>
      </c>
      <c r="AG10" s="176">
        <v>0</v>
      </c>
      <c r="AH10" s="176">
        <v>0</v>
      </c>
      <c r="AI10" s="176">
        <v>55.02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75.22</v>
      </c>
      <c r="AQ10" s="176">
        <v>26.79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503.47</v>
      </c>
      <c r="M11" s="176">
        <v>25.84</v>
      </c>
      <c r="N11" s="176">
        <v>35.090000000000003</v>
      </c>
      <c r="O11" s="176">
        <v>0</v>
      </c>
      <c r="P11" s="176">
        <v>41.38</v>
      </c>
      <c r="Q11" s="176">
        <v>0.87</v>
      </c>
      <c r="R11" s="176">
        <v>13.01</v>
      </c>
      <c r="S11" s="176">
        <v>1.88</v>
      </c>
      <c r="T11" s="176">
        <v>0</v>
      </c>
      <c r="U11" s="176">
        <v>62.2</v>
      </c>
      <c r="V11" s="176">
        <v>4.2300000000000004</v>
      </c>
      <c r="W11" s="176">
        <v>12.72</v>
      </c>
      <c r="X11" s="176">
        <v>43.81</v>
      </c>
      <c r="Y11" s="176">
        <v>0</v>
      </c>
      <c r="Z11">
        <v>0</v>
      </c>
      <c r="AA11" s="176">
        <v>12</v>
      </c>
      <c r="AB11" s="176">
        <v>0</v>
      </c>
      <c r="AC11" s="176">
        <v>0</v>
      </c>
      <c r="AD11" s="176">
        <v>0</v>
      </c>
      <c r="AE11" s="176">
        <v>51.09</v>
      </c>
      <c r="AF11" s="176">
        <v>0</v>
      </c>
      <c r="AG11" s="176">
        <v>0</v>
      </c>
      <c r="AH11" s="176">
        <v>0</v>
      </c>
      <c r="AI11" s="176">
        <v>58.81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75.22</v>
      </c>
      <c r="AQ11" s="176">
        <v>26.79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503.47</v>
      </c>
      <c r="M12" s="176">
        <v>25.84</v>
      </c>
      <c r="N12" s="176">
        <v>35.090000000000003</v>
      </c>
      <c r="O12" s="176">
        <v>0</v>
      </c>
      <c r="P12" s="176">
        <v>41.38</v>
      </c>
      <c r="Q12" s="176">
        <v>0.87</v>
      </c>
      <c r="R12" s="176">
        <v>12.59</v>
      </c>
      <c r="S12" s="176">
        <v>1.88</v>
      </c>
      <c r="T12" s="176">
        <v>0</v>
      </c>
      <c r="U12" s="176">
        <v>62.2</v>
      </c>
      <c r="V12" s="176">
        <v>4.2300000000000004</v>
      </c>
      <c r="W12" s="176">
        <v>12.6</v>
      </c>
      <c r="X12" s="176">
        <v>43.81</v>
      </c>
      <c r="Y12" s="176">
        <v>0</v>
      </c>
      <c r="Z12">
        <v>0</v>
      </c>
      <c r="AA12" s="176">
        <v>12</v>
      </c>
      <c r="AB12" s="176">
        <v>0</v>
      </c>
      <c r="AC12" s="176">
        <v>0</v>
      </c>
      <c r="AD12" s="176">
        <v>0</v>
      </c>
      <c r="AE12" s="176">
        <v>51.09</v>
      </c>
      <c r="AF12" s="176">
        <v>0</v>
      </c>
      <c r="AG12" s="176">
        <v>0</v>
      </c>
      <c r="AH12" s="176">
        <v>0</v>
      </c>
      <c r="AI12" s="176">
        <v>58.81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75.22</v>
      </c>
      <c r="AQ12" s="176">
        <v>26.79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503.47</v>
      </c>
      <c r="M13" s="176">
        <v>25.84</v>
      </c>
      <c r="N13" s="176">
        <v>35.090000000000003</v>
      </c>
      <c r="O13" s="176">
        <v>0</v>
      </c>
      <c r="P13" s="176">
        <v>41.38</v>
      </c>
      <c r="Q13" s="176">
        <v>1.1599999999999999</v>
      </c>
      <c r="R13" s="176">
        <v>12.59</v>
      </c>
      <c r="S13" s="176">
        <v>2.12</v>
      </c>
      <c r="T13" s="176">
        <v>0</v>
      </c>
      <c r="U13" s="176">
        <v>62.2</v>
      </c>
      <c r="V13" s="176">
        <v>4.2300000000000004</v>
      </c>
      <c r="W13" s="176">
        <v>12.6</v>
      </c>
      <c r="X13" s="176">
        <v>43.81</v>
      </c>
      <c r="Y13" s="176">
        <v>0</v>
      </c>
      <c r="Z13">
        <v>0</v>
      </c>
      <c r="AA13" s="176">
        <v>12</v>
      </c>
      <c r="AB13" s="176">
        <v>0</v>
      </c>
      <c r="AC13" s="176">
        <v>0</v>
      </c>
      <c r="AD13" s="176">
        <v>0</v>
      </c>
      <c r="AE13" s="176">
        <v>51.09</v>
      </c>
      <c r="AF13" s="176">
        <v>0</v>
      </c>
      <c r="AG13" s="176">
        <v>0</v>
      </c>
      <c r="AH13" s="176">
        <v>0</v>
      </c>
      <c r="AI13" s="176">
        <v>61.18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75.22</v>
      </c>
      <c r="AQ13" s="176">
        <v>26.79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4.97</v>
      </c>
      <c r="L14" s="176">
        <v>503.47</v>
      </c>
      <c r="M14" s="176">
        <v>25.84</v>
      </c>
      <c r="N14" s="176">
        <v>35.090000000000003</v>
      </c>
      <c r="O14" s="176">
        <v>0</v>
      </c>
      <c r="P14" s="176">
        <v>41.38</v>
      </c>
      <c r="Q14" s="176">
        <v>3.19</v>
      </c>
      <c r="R14" s="176">
        <v>12.59</v>
      </c>
      <c r="S14" s="176">
        <v>3.85</v>
      </c>
      <c r="T14" s="176">
        <v>0</v>
      </c>
      <c r="U14" s="176">
        <v>62.2</v>
      </c>
      <c r="V14" s="176">
        <v>4.2300000000000004</v>
      </c>
      <c r="W14" s="176">
        <v>12.6</v>
      </c>
      <c r="X14" s="176">
        <v>43.81</v>
      </c>
      <c r="Y14" s="176">
        <v>0</v>
      </c>
      <c r="Z14">
        <v>0</v>
      </c>
      <c r="AA14" s="176">
        <v>12</v>
      </c>
      <c r="AB14" s="176">
        <v>0</v>
      </c>
      <c r="AC14" s="176">
        <v>0</v>
      </c>
      <c r="AD14" s="176">
        <v>0</v>
      </c>
      <c r="AE14" s="176">
        <v>51.09</v>
      </c>
      <c r="AF14" s="176">
        <v>0</v>
      </c>
      <c r="AG14" s="176">
        <v>0</v>
      </c>
      <c r="AH14" s="176">
        <v>0</v>
      </c>
      <c r="AI14" s="176">
        <v>61.18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75.22</v>
      </c>
      <c r="AQ14" s="176">
        <v>26.79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4.9800000000000004</v>
      </c>
      <c r="L15" s="176">
        <v>484.1</v>
      </c>
      <c r="M15" s="176">
        <v>25.84</v>
      </c>
      <c r="N15" s="176">
        <v>35.090000000000003</v>
      </c>
      <c r="O15" s="176">
        <v>0</v>
      </c>
      <c r="P15" s="176">
        <v>41.38</v>
      </c>
      <c r="Q15" s="176">
        <v>3.49</v>
      </c>
      <c r="R15" s="176">
        <v>13.01</v>
      </c>
      <c r="S15" s="176">
        <v>3.95</v>
      </c>
      <c r="T15" s="176">
        <v>0</v>
      </c>
      <c r="U15" s="176">
        <v>62.2</v>
      </c>
      <c r="V15" s="176">
        <v>4.2300000000000004</v>
      </c>
      <c r="W15" s="176">
        <v>12.98</v>
      </c>
      <c r="X15" s="176">
        <v>43.81</v>
      </c>
      <c r="Y15" s="176">
        <v>0</v>
      </c>
      <c r="Z15">
        <v>0</v>
      </c>
      <c r="AA15" s="176">
        <v>12</v>
      </c>
      <c r="AB15" s="176">
        <v>0</v>
      </c>
      <c r="AC15" s="176">
        <v>0</v>
      </c>
      <c r="AD15" s="176">
        <v>0</v>
      </c>
      <c r="AE15" s="176">
        <v>51.09</v>
      </c>
      <c r="AF15" s="176">
        <v>0</v>
      </c>
      <c r="AG15" s="176">
        <v>0</v>
      </c>
      <c r="AH15" s="176">
        <v>0</v>
      </c>
      <c r="AI15" s="176">
        <v>61.18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76.040000000000006</v>
      </c>
      <c r="AQ15" s="176">
        <v>27.09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4.9800000000000004</v>
      </c>
      <c r="L16" s="176">
        <v>387.28</v>
      </c>
      <c r="M16" s="176">
        <v>25.84</v>
      </c>
      <c r="N16" s="176">
        <v>35.090000000000003</v>
      </c>
      <c r="O16" s="176">
        <v>0</v>
      </c>
      <c r="P16" s="176">
        <v>41.38</v>
      </c>
      <c r="Q16" s="176">
        <v>3.49</v>
      </c>
      <c r="R16" s="176">
        <v>13.01</v>
      </c>
      <c r="S16" s="176">
        <v>3.95</v>
      </c>
      <c r="T16" s="176">
        <v>0</v>
      </c>
      <c r="U16" s="176">
        <v>62.2</v>
      </c>
      <c r="V16" s="176">
        <v>4.2300000000000004</v>
      </c>
      <c r="W16" s="176">
        <v>12.98</v>
      </c>
      <c r="X16" s="176">
        <v>43.81</v>
      </c>
      <c r="Y16" s="176">
        <v>0</v>
      </c>
      <c r="Z16">
        <v>0</v>
      </c>
      <c r="AA16" s="176">
        <v>12</v>
      </c>
      <c r="AB16" s="176">
        <v>0</v>
      </c>
      <c r="AC16" s="176">
        <v>0</v>
      </c>
      <c r="AD16" s="176">
        <v>0</v>
      </c>
      <c r="AE16" s="176">
        <v>51.09</v>
      </c>
      <c r="AF16" s="176">
        <v>0</v>
      </c>
      <c r="AG16" s="176">
        <v>0</v>
      </c>
      <c r="AH16" s="176">
        <v>0</v>
      </c>
      <c r="AI16" s="176">
        <v>61.18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76.040000000000006</v>
      </c>
      <c r="AQ16" s="176">
        <v>27.09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4.9800000000000004</v>
      </c>
      <c r="L17" s="176">
        <v>318</v>
      </c>
      <c r="M17" s="176">
        <v>25.84</v>
      </c>
      <c r="N17" s="176">
        <v>35.090000000000003</v>
      </c>
      <c r="O17" s="176">
        <v>0</v>
      </c>
      <c r="P17" s="176">
        <v>41.38</v>
      </c>
      <c r="Q17" s="176">
        <v>3.49</v>
      </c>
      <c r="R17" s="176">
        <v>13.01</v>
      </c>
      <c r="S17" s="176">
        <v>3.95</v>
      </c>
      <c r="T17" s="176">
        <v>0</v>
      </c>
      <c r="U17" s="176">
        <v>62.2</v>
      </c>
      <c r="V17" s="176">
        <v>4.2300000000000004</v>
      </c>
      <c r="W17" s="176">
        <v>13.05</v>
      </c>
      <c r="X17" s="176">
        <v>43.81</v>
      </c>
      <c r="Y17" s="176">
        <v>0</v>
      </c>
      <c r="Z17">
        <v>0</v>
      </c>
      <c r="AA17" s="176">
        <v>12</v>
      </c>
      <c r="AB17" s="176">
        <v>0</v>
      </c>
      <c r="AC17" s="176">
        <v>0</v>
      </c>
      <c r="AD17" s="176">
        <v>0</v>
      </c>
      <c r="AE17" s="176">
        <v>51.09</v>
      </c>
      <c r="AF17" s="176">
        <v>0</v>
      </c>
      <c r="AG17" s="176">
        <v>0</v>
      </c>
      <c r="AH17" s="176">
        <v>0</v>
      </c>
      <c r="AI17" s="176">
        <v>61.18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76.040000000000006</v>
      </c>
      <c r="AQ17" s="176">
        <v>27.09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4.9800000000000004</v>
      </c>
      <c r="L18" s="176">
        <v>318</v>
      </c>
      <c r="M18" s="176">
        <v>25.84</v>
      </c>
      <c r="N18" s="176">
        <v>35.090000000000003</v>
      </c>
      <c r="O18" s="176">
        <v>0</v>
      </c>
      <c r="P18" s="176">
        <v>41.38</v>
      </c>
      <c r="Q18" s="176">
        <v>3.49</v>
      </c>
      <c r="R18" s="176">
        <v>13.01</v>
      </c>
      <c r="S18" s="176">
        <v>3.95</v>
      </c>
      <c r="T18" s="176">
        <v>0</v>
      </c>
      <c r="U18" s="176">
        <v>62.2</v>
      </c>
      <c r="V18" s="176">
        <v>4.2300000000000004</v>
      </c>
      <c r="W18" s="176">
        <v>12.95</v>
      </c>
      <c r="X18" s="176">
        <v>43.81</v>
      </c>
      <c r="Y18" s="176">
        <v>0</v>
      </c>
      <c r="Z18">
        <v>0</v>
      </c>
      <c r="AA18" s="176">
        <v>12</v>
      </c>
      <c r="AB18" s="176">
        <v>0</v>
      </c>
      <c r="AC18" s="176">
        <v>0</v>
      </c>
      <c r="AD18" s="176">
        <v>0</v>
      </c>
      <c r="AE18" s="176">
        <v>51.09</v>
      </c>
      <c r="AF18" s="176">
        <v>0</v>
      </c>
      <c r="AG18" s="176">
        <v>0</v>
      </c>
      <c r="AH18" s="176">
        <v>0</v>
      </c>
      <c r="AI18" s="176">
        <v>61.18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76.040000000000006</v>
      </c>
      <c r="AQ18" s="176">
        <v>27.09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4.9800000000000004</v>
      </c>
      <c r="L19" s="176">
        <v>318</v>
      </c>
      <c r="M19" s="176">
        <v>25.84</v>
      </c>
      <c r="N19" s="176">
        <v>35.090000000000003</v>
      </c>
      <c r="O19" s="176">
        <v>0</v>
      </c>
      <c r="P19" s="176">
        <v>41.38</v>
      </c>
      <c r="Q19" s="176">
        <v>3</v>
      </c>
      <c r="R19" s="176">
        <v>13.01</v>
      </c>
      <c r="S19" s="176">
        <v>3.95</v>
      </c>
      <c r="T19" s="176">
        <v>0</v>
      </c>
      <c r="U19" s="176">
        <v>62.2</v>
      </c>
      <c r="V19" s="176">
        <v>4.2300000000000004</v>
      </c>
      <c r="W19" s="176">
        <v>12.95</v>
      </c>
      <c r="X19" s="176">
        <v>43.81</v>
      </c>
      <c r="Y19" s="176">
        <v>0</v>
      </c>
      <c r="Z19">
        <v>0</v>
      </c>
      <c r="AA19" s="176">
        <v>12</v>
      </c>
      <c r="AB19" s="176">
        <v>0</v>
      </c>
      <c r="AC19" s="176">
        <v>0</v>
      </c>
      <c r="AD19" s="176">
        <v>0</v>
      </c>
      <c r="AE19" s="176">
        <v>51.09</v>
      </c>
      <c r="AF19" s="176">
        <v>0</v>
      </c>
      <c r="AG19" s="176">
        <v>0</v>
      </c>
      <c r="AH19" s="176">
        <v>0</v>
      </c>
      <c r="AI19" s="176">
        <v>61.18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75.22</v>
      </c>
      <c r="AQ19" s="176">
        <v>26.79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4.9800000000000004</v>
      </c>
      <c r="L20" s="176">
        <v>318</v>
      </c>
      <c r="M20" s="176">
        <v>25.84</v>
      </c>
      <c r="N20" s="176">
        <v>35.090000000000003</v>
      </c>
      <c r="O20" s="176">
        <v>0</v>
      </c>
      <c r="P20" s="176">
        <v>41.38</v>
      </c>
      <c r="Q20" s="176">
        <v>3</v>
      </c>
      <c r="R20" s="176">
        <v>13.01</v>
      </c>
      <c r="S20" s="176">
        <v>3.95</v>
      </c>
      <c r="T20" s="176">
        <v>0</v>
      </c>
      <c r="U20" s="176">
        <v>62.2</v>
      </c>
      <c r="V20" s="176">
        <v>4.2300000000000004</v>
      </c>
      <c r="W20" s="176">
        <v>12.95</v>
      </c>
      <c r="X20" s="176">
        <v>43.81</v>
      </c>
      <c r="Y20" s="176">
        <v>0</v>
      </c>
      <c r="Z20">
        <v>0</v>
      </c>
      <c r="AA20" s="176">
        <v>12</v>
      </c>
      <c r="AB20" s="176">
        <v>0</v>
      </c>
      <c r="AC20" s="176">
        <v>0</v>
      </c>
      <c r="AD20" s="176">
        <v>0</v>
      </c>
      <c r="AE20" s="176">
        <v>51.09</v>
      </c>
      <c r="AF20" s="176">
        <v>0</v>
      </c>
      <c r="AG20" s="176">
        <v>0</v>
      </c>
      <c r="AH20" s="176">
        <v>0</v>
      </c>
      <c r="AI20" s="176">
        <v>61.18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75.22</v>
      </c>
      <c r="AQ20" s="176">
        <v>26.79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4.9800000000000004</v>
      </c>
      <c r="L21" s="176">
        <v>307.89</v>
      </c>
      <c r="M21" s="176">
        <v>25.84</v>
      </c>
      <c r="N21" s="176">
        <v>35.090000000000003</v>
      </c>
      <c r="O21" s="176">
        <v>0</v>
      </c>
      <c r="P21" s="176">
        <v>41.38</v>
      </c>
      <c r="Q21" s="176">
        <v>3</v>
      </c>
      <c r="R21" s="176">
        <v>13.01</v>
      </c>
      <c r="S21" s="176">
        <v>3.95</v>
      </c>
      <c r="T21" s="176">
        <v>0</v>
      </c>
      <c r="U21" s="176">
        <v>62.2</v>
      </c>
      <c r="V21" s="176">
        <v>4.2300000000000004</v>
      </c>
      <c r="W21" s="176">
        <v>12.99</v>
      </c>
      <c r="X21" s="176">
        <v>43.81</v>
      </c>
      <c r="Y21" s="176">
        <v>0</v>
      </c>
      <c r="Z21">
        <v>0</v>
      </c>
      <c r="AA21" s="176">
        <v>12</v>
      </c>
      <c r="AB21" s="176">
        <v>0</v>
      </c>
      <c r="AC21" s="176">
        <v>0</v>
      </c>
      <c r="AD21" s="176">
        <v>0</v>
      </c>
      <c r="AE21" s="176">
        <v>51.09</v>
      </c>
      <c r="AF21" s="176">
        <v>0</v>
      </c>
      <c r="AG21" s="176">
        <v>0</v>
      </c>
      <c r="AH21" s="176">
        <v>0</v>
      </c>
      <c r="AI21" s="176">
        <v>61.18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75.22</v>
      </c>
      <c r="AQ21" s="176">
        <v>26.38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4.9800000000000004</v>
      </c>
      <c r="L22" s="176">
        <v>318</v>
      </c>
      <c r="M22" s="176">
        <v>25.84</v>
      </c>
      <c r="N22" s="176">
        <v>35.090000000000003</v>
      </c>
      <c r="O22" s="176">
        <v>0</v>
      </c>
      <c r="P22" s="176">
        <v>41.38</v>
      </c>
      <c r="Q22" s="176">
        <v>3</v>
      </c>
      <c r="R22" s="176">
        <v>13.01</v>
      </c>
      <c r="S22" s="176">
        <v>3.95</v>
      </c>
      <c r="T22" s="176">
        <v>0</v>
      </c>
      <c r="U22" s="176">
        <v>62.2</v>
      </c>
      <c r="V22" s="176">
        <v>4.2300000000000004</v>
      </c>
      <c r="W22" s="176">
        <v>13.08</v>
      </c>
      <c r="X22" s="176">
        <v>43.81</v>
      </c>
      <c r="Y22" s="176">
        <v>0</v>
      </c>
      <c r="Z22">
        <v>0</v>
      </c>
      <c r="AA22" s="176">
        <v>12</v>
      </c>
      <c r="AB22" s="176">
        <v>0</v>
      </c>
      <c r="AC22" s="176">
        <v>0</v>
      </c>
      <c r="AD22" s="176">
        <v>0</v>
      </c>
      <c r="AE22" s="176">
        <v>51.09</v>
      </c>
      <c r="AF22" s="176">
        <v>0</v>
      </c>
      <c r="AG22" s="176">
        <v>0</v>
      </c>
      <c r="AH22" s="176">
        <v>0</v>
      </c>
      <c r="AI22" s="176">
        <v>61.18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75.22</v>
      </c>
      <c r="AQ22" s="176">
        <v>7.75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4.97</v>
      </c>
      <c r="L23" s="176">
        <v>318</v>
      </c>
      <c r="M23" s="176">
        <v>25.84</v>
      </c>
      <c r="N23" s="176">
        <v>35.090000000000003</v>
      </c>
      <c r="O23" s="176">
        <v>0</v>
      </c>
      <c r="P23" s="176">
        <v>41.38</v>
      </c>
      <c r="Q23" s="176">
        <v>3</v>
      </c>
      <c r="R23" s="176">
        <v>6.42</v>
      </c>
      <c r="S23" s="176">
        <v>3.95</v>
      </c>
      <c r="T23" s="176">
        <v>0</v>
      </c>
      <c r="U23" s="176">
        <v>62.2</v>
      </c>
      <c r="V23" s="176">
        <v>4.2300000000000004</v>
      </c>
      <c r="W23" s="176">
        <v>13.08</v>
      </c>
      <c r="X23" s="176">
        <v>43.81</v>
      </c>
      <c r="Y23" s="176">
        <v>0</v>
      </c>
      <c r="Z23">
        <v>0</v>
      </c>
      <c r="AA23" s="176">
        <v>12</v>
      </c>
      <c r="AB23" s="176">
        <v>0</v>
      </c>
      <c r="AC23" s="176">
        <v>0</v>
      </c>
      <c r="AD23" s="176">
        <v>0</v>
      </c>
      <c r="AE23" s="176">
        <v>51.09</v>
      </c>
      <c r="AF23" s="176">
        <v>0</v>
      </c>
      <c r="AG23" s="176">
        <v>0</v>
      </c>
      <c r="AH23" s="176">
        <v>0</v>
      </c>
      <c r="AI23" s="176">
        <v>61.18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75.22</v>
      </c>
      <c r="AQ23" s="176">
        <v>7.75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4.97</v>
      </c>
      <c r="L24" s="176">
        <v>406.65</v>
      </c>
      <c r="M24" s="176">
        <v>25.84</v>
      </c>
      <c r="N24" s="176">
        <v>35.090000000000003</v>
      </c>
      <c r="O24" s="176">
        <v>0</v>
      </c>
      <c r="P24" s="176">
        <v>41.38</v>
      </c>
      <c r="Q24" s="176">
        <v>3</v>
      </c>
      <c r="R24" s="176">
        <v>13.01</v>
      </c>
      <c r="S24" s="176">
        <v>3.95</v>
      </c>
      <c r="T24" s="176">
        <v>0</v>
      </c>
      <c r="U24" s="176">
        <v>62.2</v>
      </c>
      <c r="V24" s="176">
        <v>4.2300000000000004</v>
      </c>
      <c r="W24" s="176">
        <v>13.08</v>
      </c>
      <c r="X24" s="176">
        <v>43.81</v>
      </c>
      <c r="Y24" s="176">
        <v>0</v>
      </c>
      <c r="Z24">
        <v>0</v>
      </c>
      <c r="AA24" s="176">
        <v>12</v>
      </c>
      <c r="AB24" s="176">
        <v>0</v>
      </c>
      <c r="AC24" s="176">
        <v>0</v>
      </c>
      <c r="AD24" s="176">
        <v>0</v>
      </c>
      <c r="AE24" s="176">
        <v>51.09</v>
      </c>
      <c r="AF24" s="176">
        <v>0</v>
      </c>
      <c r="AG24" s="176">
        <v>0</v>
      </c>
      <c r="AH24" s="176">
        <v>0</v>
      </c>
      <c r="AI24" s="176">
        <v>61.18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75.22</v>
      </c>
      <c r="AQ24" s="176">
        <v>26.79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484.1</v>
      </c>
      <c r="M25" s="176">
        <v>25.84</v>
      </c>
      <c r="N25" s="176">
        <v>35.090000000000003</v>
      </c>
      <c r="O25" s="176">
        <v>0</v>
      </c>
      <c r="P25" s="176">
        <v>41.38</v>
      </c>
      <c r="Q25" s="176">
        <v>1.65</v>
      </c>
      <c r="R25" s="176">
        <v>12.59</v>
      </c>
      <c r="S25" s="176">
        <v>2.25</v>
      </c>
      <c r="T25" s="176">
        <v>0</v>
      </c>
      <c r="U25" s="176">
        <v>62.2</v>
      </c>
      <c r="V25" s="176">
        <v>4.2300000000000004</v>
      </c>
      <c r="W25" s="176">
        <v>13.06</v>
      </c>
      <c r="X25" s="176">
        <v>43.81</v>
      </c>
      <c r="Y25" s="176">
        <v>0</v>
      </c>
      <c r="Z25">
        <v>0</v>
      </c>
      <c r="AA25" s="176">
        <v>12</v>
      </c>
      <c r="AB25" s="176">
        <v>0</v>
      </c>
      <c r="AC25" s="176">
        <v>0</v>
      </c>
      <c r="AD25" s="176">
        <v>0</v>
      </c>
      <c r="AE25" s="176">
        <v>51.09</v>
      </c>
      <c r="AF25" s="176">
        <v>0</v>
      </c>
      <c r="AG25" s="176">
        <v>0</v>
      </c>
      <c r="AH25" s="176">
        <v>0</v>
      </c>
      <c r="AI25" s="176">
        <v>61.18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75.22</v>
      </c>
      <c r="AQ25" s="176">
        <v>26.79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493.79</v>
      </c>
      <c r="M26" s="176">
        <v>25.84</v>
      </c>
      <c r="N26" s="176">
        <v>35.090000000000003</v>
      </c>
      <c r="O26" s="176">
        <v>0</v>
      </c>
      <c r="P26" s="176">
        <v>41.38</v>
      </c>
      <c r="Q26" s="176">
        <v>1.35</v>
      </c>
      <c r="R26" s="176">
        <v>12.59</v>
      </c>
      <c r="S26" s="176">
        <v>2.25</v>
      </c>
      <c r="T26" s="176">
        <v>0</v>
      </c>
      <c r="U26" s="176">
        <v>62.2</v>
      </c>
      <c r="V26" s="176">
        <v>4.2300000000000004</v>
      </c>
      <c r="W26" s="176">
        <v>13.06</v>
      </c>
      <c r="X26" s="176">
        <v>43.81</v>
      </c>
      <c r="Y26" s="176">
        <v>0</v>
      </c>
      <c r="Z26">
        <v>0</v>
      </c>
      <c r="AA26" s="176">
        <v>12</v>
      </c>
      <c r="AB26" s="176">
        <v>0</v>
      </c>
      <c r="AC26" s="176">
        <v>0</v>
      </c>
      <c r="AD26" s="176">
        <v>0</v>
      </c>
      <c r="AE26" s="176">
        <v>51.09</v>
      </c>
      <c r="AF26" s="176">
        <v>0</v>
      </c>
      <c r="AG26" s="176">
        <v>0</v>
      </c>
      <c r="AH26" s="176">
        <v>0</v>
      </c>
      <c r="AI26" s="176">
        <v>61.18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75.22</v>
      </c>
      <c r="AQ26" s="176">
        <v>26.79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396.97</v>
      </c>
      <c r="M27" s="176">
        <v>25.84</v>
      </c>
      <c r="N27" s="176">
        <v>35.090000000000003</v>
      </c>
      <c r="O27" s="176">
        <v>0</v>
      </c>
      <c r="P27" s="176">
        <v>41.38</v>
      </c>
      <c r="Q27" s="176">
        <v>1.36</v>
      </c>
      <c r="R27" s="176">
        <v>4.6500000000000004</v>
      </c>
      <c r="S27" s="176">
        <v>2.2799999999999998</v>
      </c>
      <c r="T27" s="176">
        <v>0</v>
      </c>
      <c r="U27" s="176">
        <v>62.2</v>
      </c>
      <c r="V27" s="176">
        <v>4.2300000000000004</v>
      </c>
      <c r="W27" s="176">
        <v>2.91</v>
      </c>
      <c r="X27" s="176">
        <v>43.81</v>
      </c>
      <c r="Y27" s="176">
        <v>0</v>
      </c>
      <c r="Z27">
        <v>0</v>
      </c>
      <c r="AA27" s="176">
        <v>12</v>
      </c>
      <c r="AB27" s="176">
        <v>0</v>
      </c>
      <c r="AC27" s="176">
        <v>0</v>
      </c>
      <c r="AD27" s="176">
        <v>0</v>
      </c>
      <c r="AE27" s="176">
        <v>51.09</v>
      </c>
      <c r="AF27" s="176">
        <v>0</v>
      </c>
      <c r="AG27" s="176">
        <v>0</v>
      </c>
      <c r="AH27" s="176">
        <v>0</v>
      </c>
      <c r="AI27" s="176">
        <v>61.18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75.22</v>
      </c>
      <c r="AQ27" s="176">
        <v>7.75</v>
      </c>
      <c r="AR27" s="176">
        <v>7.75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309.99</v>
      </c>
      <c r="M28" s="176">
        <v>25.84</v>
      </c>
      <c r="N28" s="176">
        <v>35.090000000000003</v>
      </c>
      <c r="O28" s="176">
        <v>0</v>
      </c>
      <c r="P28" s="176">
        <v>41.38</v>
      </c>
      <c r="Q28" s="176">
        <v>1.36</v>
      </c>
      <c r="R28" s="176">
        <v>4.6500000000000004</v>
      </c>
      <c r="S28" s="176">
        <v>2.2799999999999998</v>
      </c>
      <c r="T28" s="176">
        <v>0</v>
      </c>
      <c r="U28" s="176">
        <v>62.2</v>
      </c>
      <c r="V28" s="176">
        <v>4.2300000000000004</v>
      </c>
      <c r="W28" s="176">
        <v>2.91</v>
      </c>
      <c r="X28" s="176">
        <v>43.81</v>
      </c>
      <c r="Y28" s="176">
        <v>0</v>
      </c>
      <c r="Z28">
        <v>0</v>
      </c>
      <c r="AA28" s="176">
        <v>12</v>
      </c>
      <c r="AB28" s="176">
        <v>0</v>
      </c>
      <c r="AC28" s="176">
        <v>0</v>
      </c>
      <c r="AD28" s="176">
        <v>0</v>
      </c>
      <c r="AE28" s="176">
        <v>51.09</v>
      </c>
      <c r="AF28" s="176">
        <v>0</v>
      </c>
      <c r="AG28" s="176">
        <v>0</v>
      </c>
      <c r="AH28" s="176">
        <v>0</v>
      </c>
      <c r="AI28" s="176">
        <v>61.18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75.22</v>
      </c>
      <c r="AQ28" s="176">
        <v>7.75</v>
      </c>
      <c r="AR28" s="176">
        <v>12.91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4.9800000000000004</v>
      </c>
      <c r="L29" s="176">
        <v>318</v>
      </c>
      <c r="M29" s="176">
        <v>25.84</v>
      </c>
      <c r="N29" s="176">
        <v>35.090000000000003</v>
      </c>
      <c r="O29" s="176">
        <v>0</v>
      </c>
      <c r="P29" s="176">
        <v>41.38</v>
      </c>
      <c r="Q29" s="176">
        <v>3.03</v>
      </c>
      <c r="R29" s="176">
        <v>6.46</v>
      </c>
      <c r="S29" s="176">
        <v>3.97</v>
      </c>
      <c r="T29" s="176">
        <v>0</v>
      </c>
      <c r="U29" s="176">
        <v>62.2</v>
      </c>
      <c r="V29" s="176">
        <v>4.2300000000000004</v>
      </c>
      <c r="W29" s="176">
        <v>3.12</v>
      </c>
      <c r="X29" s="176">
        <v>43.81</v>
      </c>
      <c r="Y29" s="176">
        <v>0</v>
      </c>
      <c r="Z29">
        <v>0</v>
      </c>
      <c r="AA29" s="176">
        <v>12</v>
      </c>
      <c r="AB29" s="176">
        <v>0</v>
      </c>
      <c r="AC29" s="176">
        <v>0</v>
      </c>
      <c r="AD29" s="176">
        <v>0</v>
      </c>
      <c r="AE29" s="176">
        <v>51.09</v>
      </c>
      <c r="AF29" s="176">
        <v>0</v>
      </c>
      <c r="AG29" s="176">
        <v>0</v>
      </c>
      <c r="AH29" s="176">
        <v>0</v>
      </c>
      <c r="AI29" s="176">
        <v>61.18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75.22</v>
      </c>
      <c r="AQ29" s="176">
        <v>7.75</v>
      </c>
      <c r="AR29" s="176">
        <v>18.39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4.9800000000000004</v>
      </c>
      <c r="L30" s="176">
        <v>318</v>
      </c>
      <c r="M30" s="176">
        <v>25.84</v>
      </c>
      <c r="N30" s="176">
        <v>35.090000000000003</v>
      </c>
      <c r="O30" s="176">
        <v>0</v>
      </c>
      <c r="P30" s="176">
        <v>41.38</v>
      </c>
      <c r="Q30" s="176">
        <v>3.03</v>
      </c>
      <c r="R30" s="176">
        <v>6.46</v>
      </c>
      <c r="S30" s="176">
        <v>3.97</v>
      </c>
      <c r="T30" s="176">
        <v>0</v>
      </c>
      <c r="U30" s="176">
        <v>62.2</v>
      </c>
      <c r="V30" s="176">
        <v>4.2300000000000004</v>
      </c>
      <c r="W30" s="176">
        <v>2.9</v>
      </c>
      <c r="X30" s="176">
        <v>43.81</v>
      </c>
      <c r="Y30" s="176">
        <v>0</v>
      </c>
      <c r="Z30">
        <v>0</v>
      </c>
      <c r="AA30" s="176">
        <v>12</v>
      </c>
      <c r="AB30" s="176">
        <v>0</v>
      </c>
      <c r="AC30" s="176">
        <v>0</v>
      </c>
      <c r="AD30" s="176">
        <v>0</v>
      </c>
      <c r="AE30" s="176">
        <v>51.09</v>
      </c>
      <c r="AF30" s="176">
        <v>0</v>
      </c>
      <c r="AG30" s="176">
        <v>0</v>
      </c>
      <c r="AH30" s="176">
        <v>0</v>
      </c>
      <c r="AI30" s="176">
        <v>61.18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75.22</v>
      </c>
      <c r="AQ30" s="176">
        <v>7.75</v>
      </c>
      <c r="AR30" s="176">
        <v>20.7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4.9800000000000004</v>
      </c>
      <c r="L31" s="176">
        <v>318</v>
      </c>
      <c r="M31" s="176">
        <v>25.84</v>
      </c>
      <c r="N31" s="176">
        <v>35.090000000000003</v>
      </c>
      <c r="O31" s="176">
        <v>0</v>
      </c>
      <c r="P31" s="176">
        <v>41.38</v>
      </c>
      <c r="Q31" s="176">
        <v>2.93</v>
      </c>
      <c r="R31" s="176">
        <v>6.47</v>
      </c>
      <c r="S31" s="176">
        <v>3.97</v>
      </c>
      <c r="T31" s="176">
        <v>0</v>
      </c>
      <c r="U31" s="176">
        <v>62.2</v>
      </c>
      <c r="V31" s="176">
        <v>0</v>
      </c>
      <c r="W31" s="176">
        <v>2.9</v>
      </c>
      <c r="X31" s="176">
        <v>14.52</v>
      </c>
      <c r="Y31" s="176">
        <v>0</v>
      </c>
      <c r="Z31">
        <v>0</v>
      </c>
      <c r="AA31" s="176">
        <v>12</v>
      </c>
      <c r="AB31" s="176">
        <v>0</v>
      </c>
      <c r="AC31" s="176">
        <v>0</v>
      </c>
      <c r="AD31" s="176">
        <v>0</v>
      </c>
      <c r="AE31" s="176">
        <v>51.09</v>
      </c>
      <c r="AF31" s="176">
        <v>0</v>
      </c>
      <c r="AG31" s="176">
        <v>0</v>
      </c>
      <c r="AH31" s="176">
        <v>0</v>
      </c>
      <c r="AI31" s="176">
        <v>61.18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33.89</v>
      </c>
      <c r="AQ31" s="176">
        <v>7.75</v>
      </c>
      <c r="AR31" s="176">
        <v>20.7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4.9800000000000004</v>
      </c>
      <c r="L32" s="176">
        <v>318</v>
      </c>
      <c r="M32" s="176">
        <v>25.84</v>
      </c>
      <c r="N32" s="176">
        <v>35.090000000000003</v>
      </c>
      <c r="O32" s="176">
        <v>0</v>
      </c>
      <c r="P32" s="176">
        <v>41.38</v>
      </c>
      <c r="Q32" s="176">
        <v>2.93</v>
      </c>
      <c r="R32" s="176">
        <v>6.47</v>
      </c>
      <c r="S32" s="176">
        <v>4.18</v>
      </c>
      <c r="T32" s="176">
        <v>0</v>
      </c>
      <c r="U32" s="176">
        <v>62.2</v>
      </c>
      <c r="V32" s="176">
        <v>0</v>
      </c>
      <c r="W32" s="176">
        <v>2.9</v>
      </c>
      <c r="X32" s="176">
        <v>14.52</v>
      </c>
      <c r="Y32" s="176">
        <v>0</v>
      </c>
      <c r="Z32">
        <v>0</v>
      </c>
      <c r="AA32" s="176">
        <v>12</v>
      </c>
      <c r="AB32" s="176">
        <v>0</v>
      </c>
      <c r="AC32" s="176">
        <v>0</v>
      </c>
      <c r="AD32" s="176">
        <v>0</v>
      </c>
      <c r="AE32" s="176">
        <v>51.09</v>
      </c>
      <c r="AF32" s="176">
        <v>0</v>
      </c>
      <c r="AG32" s="176">
        <v>0</v>
      </c>
      <c r="AH32" s="176">
        <v>0</v>
      </c>
      <c r="AI32" s="176">
        <v>61.18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33.89</v>
      </c>
      <c r="AQ32" s="176">
        <v>7.75</v>
      </c>
      <c r="AR32" s="176">
        <v>21.2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4.9800000000000004</v>
      </c>
      <c r="L33" s="176">
        <v>318</v>
      </c>
      <c r="M33" s="176">
        <v>25.84</v>
      </c>
      <c r="N33" s="176">
        <v>35.090000000000003</v>
      </c>
      <c r="O33" s="176">
        <v>0</v>
      </c>
      <c r="P33" s="176">
        <v>41.38</v>
      </c>
      <c r="Q33" s="176">
        <v>3.18</v>
      </c>
      <c r="R33" s="176">
        <v>6.47</v>
      </c>
      <c r="S33" s="176">
        <v>4.18</v>
      </c>
      <c r="T33" s="176">
        <v>0</v>
      </c>
      <c r="U33" s="176">
        <v>62.2</v>
      </c>
      <c r="V33" s="176">
        <v>0</v>
      </c>
      <c r="W33" s="176">
        <v>2.9</v>
      </c>
      <c r="X33" s="176">
        <v>14.52</v>
      </c>
      <c r="Y33" s="176">
        <v>0</v>
      </c>
      <c r="Z33">
        <v>0</v>
      </c>
      <c r="AA33" s="176">
        <v>12</v>
      </c>
      <c r="AB33" s="176">
        <v>0</v>
      </c>
      <c r="AC33" s="176">
        <v>0</v>
      </c>
      <c r="AD33" s="176">
        <v>0</v>
      </c>
      <c r="AE33" s="176">
        <v>51.09</v>
      </c>
      <c r="AF33" s="176">
        <v>0</v>
      </c>
      <c r="AG33" s="176">
        <v>0</v>
      </c>
      <c r="AH33" s="176">
        <v>0</v>
      </c>
      <c r="AI33" s="176">
        <v>61.18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33.89</v>
      </c>
      <c r="AQ33" s="176">
        <v>7.75</v>
      </c>
      <c r="AR33" s="176">
        <v>21.7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4.99</v>
      </c>
      <c r="L34" s="176">
        <v>318</v>
      </c>
      <c r="M34" s="176">
        <v>25.84</v>
      </c>
      <c r="N34" s="176">
        <v>35.090000000000003</v>
      </c>
      <c r="O34" s="176">
        <v>0</v>
      </c>
      <c r="P34" s="176">
        <v>41.38</v>
      </c>
      <c r="Q34" s="176">
        <v>3.52</v>
      </c>
      <c r="R34" s="176">
        <v>6.47</v>
      </c>
      <c r="S34" s="176">
        <v>4.1900000000000004</v>
      </c>
      <c r="T34" s="176">
        <v>0</v>
      </c>
      <c r="U34" s="176">
        <v>62.2</v>
      </c>
      <c r="V34" s="176">
        <v>0</v>
      </c>
      <c r="W34" s="176">
        <v>2.9</v>
      </c>
      <c r="X34" s="176">
        <v>14.52</v>
      </c>
      <c r="Y34" s="176">
        <v>0</v>
      </c>
      <c r="Z34">
        <v>0</v>
      </c>
      <c r="AA34" s="176">
        <v>12</v>
      </c>
      <c r="AB34" s="176">
        <v>0</v>
      </c>
      <c r="AC34" s="176">
        <v>0</v>
      </c>
      <c r="AD34" s="176">
        <v>0</v>
      </c>
      <c r="AE34" s="176">
        <v>51.09</v>
      </c>
      <c r="AF34" s="176">
        <v>0</v>
      </c>
      <c r="AG34" s="176">
        <v>0</v>
      </c>
      <c r="AH34" s="176">
        <v>0</v>
      </c>
      <c r="AI34" s="176">
        <v>61.18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33.89</v>
      </c>
      <c r="AQ34" s="176">
        <v>7.75</v>
      </c>
      <c r="AR34" s="176">
        <v>22.2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4.99</v>
      </c>
      <c r="L35" s="176">
        <v>318</v>
      </c>
      <c r="M35" s="176">
        <v>25.84</v>
      </c>
      <c r="N35" s="176">
        <v>35.090000000000003</v>
      </c>
      <c r="O35" s="176">
        <v>0</v>
      </c>
      <c r="P35" s="176">
        <v>41.38</v>
      </c>
      <c r="Q35" s="176">
        <v>3.18</v>
      </c>
      <c r="R35" s="176">
        <v>6.47</v>
      </c>
      <c r="S35" s="176">
        <v>4.18</v>
      </c>
      <c r="T35" s="176">
        <v>0</v>
      </c>
      <c r="U35" s="176">
        <v>62.2</v>
      </c>
      <c r="V35" s="176">
        <v>0</v>
      </c>
      <c r="W35" s="176">
        <v>2.9</v>
      </c>
      <c r="X35" s="176">
        <v>14.52</v>
      </c>
      <c r="Y35" s="176">
        <v>0</v>
      </c>
      <c r="Z35">
        <v>0</v>
      </c>
      <c r="AA35" s="176">
        <v>12</v>
      </c>
      <c r="AB35" s="176">
        <v>0</v>
      </c>
      <c r="AC35" s="176">
        <v>0</v>
      </c>
      <c r="AD35" s="176">
        <v>0</v>
      </c>
      <c r="AE35" s="176">
        <v>51.09</v>
      </c>
      <c r="AF35" s="176">
        <v>0</v>
      </c>
      <c r="AG35" s="176">
        <v>0</v>
      </c>
      <c r="AH35" s="176">
        <v>0</v>
      </c>
      <c r="AI35" s="176">
        <v>61.18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33.89</v>
      </c>
      <c r="AQ35" s="176">
        <v>7.75</v>
      </c>
      <c r="AR35" s="176">
        <v>23.2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4.99</v>
      </c>
      <c r="L36" s="176">
        <v>318</v>
      </c>
      <c r="M36" s="176">
        <v>25.84</v>
      </c>
      <c r="N36" s="176">
        <v>35.090000000000003</v>
      </c>
      <c r="O36" s="176">
        <v>0</v>
      </c>
      <c r="P36" s="176">
        <v>41.38</v>
      </c>
      <c r="Q36" s="176">
        <v>3.18</v>
      </c>
      <c r="R36" s="176">
        <v>6.47</v>
      </c>
      <c r="S36" s="176">
        <v>4.18</v>
      </c>
      <c r="T36" s="176">
        <v>0</v>
      </c>
      <c r="U36" s="176">
        <v>62.2</v>
      </c>
      <c r="V36" s="176">
        <v>0</v>
      </c>
      <c r="W36" s="176">
        <v>2.9</v>
      </c>
      <c r="X36" s="176">
        <v>14.52</v>
      </c>
      <c r="Y36" s="176">
        <v>0</v>
      </c>
      <c r="Z36">
        <v>0</v>
      </c>
      <c r="AA36" s="176">
        <v>12</v>
      </c>
      <c r="AB36" s="176">
        <v>0</v>
      </c>
      <c r="AC36" s="176">
        <v>0</v>
      </c>
      <c r="AD36" s="176">
        <v>0</v>
      </c>
      <c r="AE36" s="176">
        <v>51.09</v>
      </c>
      <c r="AF36" s="176">
        <v>0</v>
      </c>
      <c r="AG36" s="176">
        <v>0</v>
      </c>
      <c r="AH36" s="176">
        <v>0</v>
      </c>
      <c r="AI36" s="176">
        <v>61.18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33.89</v>
      </c>
      <c r="AQ36" s="176">
        <v>7.75</v>
      </c>
      <c r="AR36" s="176">
        <v>23.2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4.99</v>
      </c>
      <c r="L37" s="176">
        <v>318</v>
      </c>
      <c r="M37" s="176">
        <v>25.84</v>
      </c>
      <c r="N37" s="176">
        <v>35.090000000000003</v>
      </c>
      <c r="O37" s="176">
        <v>0</v>
      </c>
      <c r="P37" s="176">
        <v>41.38</v>
      </c>
      <c r="Q37" s="176">
        <v>3.52</v>
      </c>
      <c r="R37" s="176">
        <v>5.75</v>
      </c>
      <c r="S37" s="176">
        <v>4.18</v>
      </c>
      <c r="T37" s="176">
        <v>0</v>
      </c>
      <c r="U37" s="176">
        <v>62.2</v>
      </c>
      <c r="V37" s="176">
        <v>0</v>
      </c>
      <c r="W37" s="176">
        <v>2.9</v>
      </c>
      <c r="X37" s="176">
        <v>14.52</v>
      </c>
      <c r="Y37" s="176">
        <v>0</v>
      </c>
      <c r="Z37">
        <v>0</v>
      </c>
      <c r="AA37" s="176">
        <v>12</v>
      </c>
      <c r="AB37" s="176">
        <v>0</v>
      </c>
      <c r="AC37" s="176">
        <v>0</v>
      </c>
      <c r="AD37" s="176">
        <v>0</v>
      </c>
      <c r="AE37" s="176">
        <v>51.09</v>
      </c>
      <c r="AF37" s="176">
        <v>0</v>
      </c>
      <c r="AG37" s="176">
        <v>0</v>
      </c>
      <c r="AH37" s="176">
        <v>0</v>
      </c>
      <c r="AI37" s="176">
        <v>61.18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33.89</v>
      </c>
      <c r="AQ37" s="176">
        <v>7.75</v>
      </c>
      <c r="AR37" s="176">
        <v>23.2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4.99</v>
      </c>
      <c r="L38" s="176">
        <v>318</v>
      </c>
      <c r="M38" s="176">
        <v>25.84</v>
      </c>
      <c r="N38" s="176">
        <v>35.090000000000003</v>
      </c>
      <c r="O38" s="176">
        <v>0</v>
      </c>
      <c r="P38" s="176">
        <v>41.38</v>
      </c>
      <c r="Q38" s="176">
        <v>3.52</v>
      </c>
      <c r="R38" s="176">
        <v>5.75</v>
      </c>
      <c r="S38" s="176">
        <v>4.18</v>
      </c>
      <c r="T38" s="176">
        <v>0</v>
      </c>
      <c r="U38" s="176">
        <v>62.2</v>
      </c>
      <c r="V38" s="176">
        <v>0</v>
      </c>
      <c r="W38" s="176">
        <v>2.9</v>
      </c>
      <c r="X38" s="176">
        <v>14.52</v>
      </c>
      <c r="Y38" s="176">
        <v>0</v>
      </c>
      <c r="Z38">
        <v>0</v>
      </c>
      <c r="AA38" s="176">
        <v>12</v>
      </c>
      <c r="AB38" s="176">
        <v>0</v>
      </c>
      <c r="AC38" s="176">
        <v>0</v>
      </c>
      <c r="AD38" s="176">
        <v>0</v>
      </c>
      <c r="AE38" s="176">
        <v>51.09</v>
      </c>
      <c r="AF38" s="176">
        <v>0</v>
      </c>
      <c r="AG38" s="176">
        <v>0</v>
      </c>
      <c r="AH38" s="176">
        <v>0</v>
      </c>
      <c r="AI38" s="176">
        <v>61.18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33.89</v>
      </c>
      <c r="AQ38" s="176">
        <v>7.75</v>
      </c>
      <c r="AR38" s="176">
        <v>23.2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4.99</v>
      </c>
      <c r="L39" s="176">
        <v>318</v>
      </c>
      <c r="M39" s="176">
        <v>25.84</v>
      </c>
      <c r="N39" s="176">
        <v>35.090000000000003</v>
      </c>
      <c r="O39" s="176">
        <v>0</v>
      </c>
      <c r="P39" s="176">
        <v>41.38</v>
      </c>
      <c r="Q39" s="176">
        <v>3.52</v>
      </c>
      <c r="R39" s="176">
        <v>5.75</v>
      </c>
      <c r="S39" s="176">
        <v>4.18</v>
      </c>
      <c r="T39" s="176">
        <v>0</v>
      </c>
      <c r="U39" s="176">
        <v>62.2</v>
      </c>
      <c r="V39" s="176">
        <v>0</v>
      </c>
      <c r="W39" s="176">
        <v>2.9</v>
      </c>
      <c r="X39" s="176">
        <v>14.52</v>
      </c>
      <c r="Y39" s="176">
        <v>0</v>
      </c>
      <c r="Z39">
        <v>0</v>
      </c>
      <c r="AA39" s="176">
        <v>12</v>
      </c>
      <c r="AB39" s="176">
        <v>0</v>
      </c>
      <c r="AC39" s="176">
        <v>0</v>
      </c>
      <c r="AD39" s="176">
        <v>0</v>
      </c>
      <c r="AE39" s="176">
        <v>51.09</v>
      </c>
      <c r="AF39" s="176">
        <v>0</v>
      </c>
      <c r="AG39" s="176">
        <v>0</v>
      </c>
      <c r="AH39" s="176">
        <v>0</v>
      </c>
      <c r="AI39" s="176">
        <v>61.18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33.89</v>
      </c>
      <c r="AQ39" s="176">
        <v>7.75</v>
      </c>
      <c r="AR39" s="176">
        <v>23.2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4.99</v>
      </c>
      <c r="L40" s="176">
        <v>318</v>
      </c>
      <c r="M40" s="176">
        <v>25.84</v>
      </c>
      <c r="N40" s="176">
        <v>35.090000000000003</v>
      </c>
      <c r="O40" s="176">
        <v>0</v>
      </c>
      <c r="P40" s="176">
        <v>41.38</v>
      </c>
      <c r="Q40" s="176">
        <v>3.52</v>
      </c>
      <c r="R40" s="176">
        <v>5.75</v>
      </c>
      <c r="S40" s="176">
        <v>4.18</v>
      </c>
      <c r="T40" s="176">
        <v>0</v>
      </c>
      <c r="U40" s="176">
        <v>62.2</v>
      </c>
      <c r="V40" s="176">
        <v>0</v>
      </c>
      <c r="W40" s="176">
        <v>2.9</v>
      </c>
      <c r="X40" s="176">
        <v>14.52</v>
      </c>
      <c r="Y40" s="176">
        <v>0</v>
      </c>
      <c r="Z40">
        <v>0</v>
      </c>
      <c r="AA40" s="176">
        <v>11.75</v>
      </c>
      <c r="AB40" s="176">
        <v>0</v>
      </c>
      <c r="AC40" s="176">
        <v>0</v>
      </c>
      <c r="AD40" s="176">
        <v>0</v>
      </c>
      <c r="AE40" s="176">
        <v>51.09</v>
      </c>
      <c r="AF40" s="176">
        <v>0</v>
      </c>
      <c r="AG40" s="176">
        <v>0</v>
      </c>
      <c r="AH40" s="176">
        <v>0</v>
      </c>
      <c r="AI40" s="176">
        <v>61.18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33.89</v>
      </c>
      <c r="AQ40" s="176">
        <v>7.75</v>
      </c>
      <c r="AR40" s="176">
        <v>23.2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4.99</v>
      </c>
      <c r="L41" s="176">
        <v>318</v>
      </c>
      <c r="M41" s="176">
        <v>25.84</v>
      </c>
      <c r="N41" s="176">
        <v>35.090000000000003</v>
      </c>
      <c r="O41" s="176">
        <v>0</v>
      </c>
      <c r="P41" s="176">
        <v>41.38</v>
      </c>
      <c r="Q41" s="176">
        <v>3.52</v>
      </c>
      <c r="R41" s="176">
        <v>5.75</v>
      </c>
      <c r="S41" s="176">
        <v>4.1900000000000004</v>
      </c>
      <c r="T41" s="176">
        <v>0</v>
      </c>
      <c r="U41" s="176">
        <v>62.2</v>
      </c>
      <c r="V41" s="176">
        <v>0</v>
      </c>
      <c r="W41" s="176">
        <v>2.9</v>
      </c>
      <c r="X41" s="176">
        <v>14.52</v>
      </c>
      <c r="Y41" s="176">
        <v>0</v>
      </c>
      <c r="Z41">
        <v>0</v>
      </c>
      <c r="AA41" s="176">
        <v>11.75</v>
      </c>
      <c r="AB41" s="176">
        <v>0</v>
      </c>
      <c r="AC41" s="176">
        <v>0</v>
      </c>
      <c r="AD41" s="176">
        <v>0</v>
      </c>
      <c r="AE41" s="176">
        <v>51.09</v>
      </c>
      <c r="AF41" s="176">
        <v>0</v>
      </c>
      <c r="AG41" s="176">
        <v>0</v>
      </c>
      <c r="AH41" s="176">
        <v>0</v>
      </c>
      <c r="AI41" s="176">
        <v>61.18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33.89</v>
      </c>
      <c r="AQ41" s="176">
        <v>7.75</v>
      </c>
      <c r="AR41" s="176">
        <v>23.2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4.99</v>
      </c>
      <c r="L42" s="176">
        <v>318</v>
      </c>
      <c r="M42" s="176">
        <v>25.84</v>
      </c>
      <c r="N42" s="176">
        <v>35.090000000000003</v>
      </c>
      <c r="O42" s="176">
        <v>0</v>
      </c>
      <c r="P42" s="176">
        <v>41.38</v>
      </c>
      <c r="Q42" s="176">
        <v>3.52</v>
      </c>
      <c r="R42" s="176">
        <v>5.75</v>
      </c>
      <c r="S42" s="176">
        <v>4.1900000000000004</v>
      </c>
      <c r="T42" s="176">
        <v>0</v>
      </c>
      <c r="U42" s="176">
        <v>62.2</v>
      </c>
      <c r="V42" s="176">
        <v>0</v>
      </c>
      <c r="W42" s="176">
        <v>2.9</v>
      </c>
      <c r="X42" s="176">
        <v>14.52</v>
      </c>
      <c r="Y42" s="176">
        <v>0</v>
      </c>
      <c r="Z42">
        <v>0</v>
      </c>
      <c r="AA42" s="176">
        <v>11.75</v>
      </c>
      <c r="AB42" s="176">
        <v>0</v>
      </c>
      <c r="AC42" s="176">
        <v>0</v>
      </c>
      <c r="AD42" s="176">
        <v>0</v>
      </c>
      <c r="AE42" s="176">
        <v>51.09</v>
      </c>
      <c r="AF42" s="176">
        <v>0</v>
      </c>
      <c r="AG42" s="176">
        <v>0</v>
      </c>
      <c r="AH42" s="176">
        <v>0</v>
      </c>
      <c r="AI42" s="176">
        <v>61.18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33.89</v>
      </c>
      <c r="AQ42" s="176">
        <v>7.75</v>
      </c>
      <c r="AR42" s="176">
        <v>23.2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4.97</v>
      </c>
      <c r="L43" s="176">
        <v>318</v>
      </c>
      <c r="M43" s="176">
        <v>25.84</v>
      </c>
      <c r="N43" s="176">
        <v>35.090000000000003</v>
      </c>
      <c r="O43" s="176">
        <v>0</v>
      </c>
      <c r="P43" s="176">
        <v>41.38</v>
      </c>
      <c r="Q43" s="176">
        <v>3.52</v>
      </c>
      <c r="R43" s="176">
        <v>5.74</v>
      </c>
      <c r="S43" s="176">
        <v>3.97</v>
      </c>
      <c r="T43" s="176">
        <v>0</v>
      </c>
      <c r="U43" s="176">
        <v>62.2</v>
      </c>
      <c r="V43" s="176">
        <v>0</v>
      </c>
      <c r="W43" s="176">
        <v>2.9</v>
      </c>
      <c r="X43" s="176">
        <v>14.52</v>
      </c>
      <c r="Y43" s="176">
        <v>0</v>
      </c>
      <c r="Z43">
        <v>0</v>
      </c>
      <c r="AA43" s="176">
        <v>11.77</v>
      </c>
      <c r="AB43" s="176">
        <v>0</v>
      </c>
      <c r="AC43" s="176">
        <v>0</v>
      </c>
      <c r="AD43" s="176">
        <v>0</v>
      </c>
      <c r="AE43" s="176">
        <v>51.09</v>
      </c>
      <c r="AF43" s="176">
        <v>0</v>
      </c>
      <c r="AG43" s="176">
        <v>0</v>
      </c>
      <c r="AH43" s="176">
        <v>0</v>
      </c>
      <c r="AI43" s="176">
        <v>58.81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33.89</v>
      </c>
      <c r="AQ43" s="176">
        <v>7.75</v>
      </c>
      <c r="AR43" s="176">
        <v>23.2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4.97</v>
      </c>
      <c r="L44" s="176">
        <v>318</v>
      </c>
      <c r="M44" s="176">
        <v>25.84</v>
      </c>
      <c r="N44" s="176">
        <v>35.090000000000003</v>
      </c>
      <c r="O44" s="176">
        <v>0</v>
      </c>
      <c r="P44" s="176">
        <v>41.38</v>
      </c>
      <c r="Q44" s="176">
        <v>3.52</v>
      </c>
      <c r="R44" s="176">
        <v>5.74</v>
      </c>
      <c r="S44" s="176">
        <v>3.97</v>
      </c>
      <c r="T44" s="176">
        <v>0</v>
      </c>
      <c r="U44" s="176">
        <v>62.2</v>
      </c>
      <c r="V44" s="176">
        <v>0</v>
      </c>
      <c r="W44" s="176">
        <v>2.9</v>
      </c>
      <c r="X44" s="176">
        <v>14.52</v>
      </c>
      <c r="Y44" s="176">
        <v>0</v>
      </c>
      <c r="Z44">
        <v>0</v>
      </c>
      <c r="AA44" s="176">
        <v>11.77</v>
      </c>
      <c r="AB44" s="176">
        <v>0</v>
      </c>
      <c r="AC44" s="176">
        <v>0</v>
      </c>
      <c r="AD44" s="176">
        <v>0</v>
      </c>
      <c r="AE44" s="176">
        <v>51.09</v>
      </c>
      <c r="AF44" s="176">
        <v>0</v>
      </c>
      <c r="AG44" s="176">
        <v>0</v>
      </c>
      <c r="AH44" s="176">
        <v>0</v>
      </c>
      <c r="AI44" s="176">
        <v>58.81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33.89</v>
      </c>
      <c r="AQ44" s="176">
        <v>7.75</v>
      </c>
      <c r="AR44" s="176">
        <v>23.2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4.97</v>
      </c>
      <c r="L45" s="176">
        <v>318</v>
      </c>
      <c r="M45" s="176">
        <v>25.84</v>
      </c>
      <c r="N45" s="176">
        <v>35.090000000000003</v>
      </c>
      <c r="O45" s="176">
        <v>0</v>
      </c>
      <c r="P45" s="176">
        <v>41.38</v>
      </c>
      <c r="Q45" s="176">
        <v>3.52</v>
      </c>
      <c r="R45" s="176">
        <v>5.74</v>
      </c>
      <c r="S45" s="176">
        <v>3.97</v>
      </c>
      <c r="T45" s="176">
        <v>0</v>
      </c>
      <c r="U45" s="176">
        <v>62.2</v>
      </c>
      <c r="V45" s="176">
        <v>0</v>
      </c>
      <c r="W45" s="176">
        <v>2.9</v>
      </c>
      <c r="X45" s="176">
        <v>14.52</v>
      </c>
      <c r="Y45" s="176">
        <v>0</v>
      </c>
      <c r="Z45">
        <v>0</v>
      </c>
      <c r="AA45" s="176">
        <v>11.77</v>
      </c>
      <c r="AB45" s="176">
        <v>0</v>
      </c>
      <c r="AC45" s="176">
        <v>0</v>
      </c>
      <c r="AD45" s="176">
        <v>0</v>
      </c>
      <c r="AE45" s="176">
        <v>51.09</v>
      </c>
      <c r="AF45" s="176">
        <v>0</v>
      </c>
      <c r="AG45" s="176">
        <v>0</v>
      </c>
      <c r="AH45" s="176">
        <v>0</v>
      </c>
      <c r="AI45" s="176">
        <v>58.81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33.89</v>
      </c>
      <c r="AQ45" s="176">
        <v>7.75</v>
      </c>
      <c r="AR45" s="176">
        <v>23.2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4.97</v>
      </c>
      <c r="L46" s="176">
        <v>318</v>
      </c>
      <c r="M46" s="176">
        <v>25.84</v>
      </c>
      <c r="N46" s="176">
        <v>35.090000000000003</v>
      </c>
      <c r="O46" s="176">
        <v>0</v>
      </c>
      <c r="P46" s="176">
        <v>41.38</v>
      </c>
      <c r="Q46" s="176">
        <v>3.52</v>
      </c>
      <c r="R46" s="176">
        <v>5.74</v>
      </c>
      <c r="S46" s="176">
        <v>3.97</v>
      </c>
      <c r="T46" s="176">
        <v>0</v>
      </c>
      <c r="U46" s="176">
        <v>62.2</v>
      </c>
      <c r="V46" s="176">
        <v>0</v>
      </c>
      <c r="W46" s="176">
        <v>2.9</v>
      </c>
      <c r="X46" s="176">
        <v>14.52</v>
      </c>
      <c r="Y46" s="176">
        <v>0</v>
      </c>
      <c r="Z46">
        <v>0</v>
      </c>
      <c r="AA46" s="176">
        <v>11.77</v>
      </c>
      <c r="AB46" s="176">
        <v>0</v>
      </c>
      <c r="AC46" s="176">
        <v>0</v>
      </c>
      <c r="AD46" s="176">
        <v>0</v>
      </c>
      <c r="AE46" s="176">
        <v>51.09</v>
      </c>
      <c r="AF46" s="176">
        <v>0</v>
      </c>
      <c r="AG46" s="176">
        <v>0</v>
      </c>
      <c r="AH46" s="176">
        <v>0</v>
      </c>
      <c r="AI46" s="176">
        <v>58.81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33.89</v>
      </c>
      <c r="AQ46" s="176">
        <v>7.75</v>
      </c>
      <c r="AR46" s="176">
        <v>23.2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4.97</v>
      </c>
      <c r="L47" s="176">
        <v>318</v>
      </c>
      <c r="M47" s="176">
        <v>25.84</v>
      </c>
      <c r="N47" s="176">
        <v>35.090000000000003</v>
      </c>
      <c r="O47" s="176">
        <v>0</v>
      </c>
      <c r="P47" s="176">
        <v>41.38</v>
      </c>
      <c r="Q47" s="176">
        <v>3.52</v>
      </c>
      <c r="R47" s="176">
        <v>5.67</v>
      </c>
      <c r="S47" s="176">
        <v>3.97</v>
      </c>
      <c r="T47" s="176">
        <v>0</v>
      </c>
      <c r="U47" s="176">
        <v>62.2</v>
      </c>
      <c r="V47" s="176">
        <v>0</v>
      </c>
      <c r="W47" s="176">
        <v>2.9</v>
      </c>
      <c r="X47" s="176">
        <v>14.52</v>
      </c>
      <c r="Y47" s="176">
        <v>0</v>
      </c>
      <c r="Z47">
        <v>0</v>
      </c>
      <c r="AA47" s="176">
        <v>11.77</v>
      </c>
      <c r="AB47" s="176">
        <v>0</v>
      </c>
      <c r="AC47" s="176">
        <v>0</v>
      </c>
      <c r="AD47" s="176">
        <v>0</v>
      </c>
      <c r="AE47" s="176">
        <v>51.09</v>
      </c>
      <c r="AF47" s="176">
        <v>0</v>
      </c>
      <c r="AG47" s="176">
        <v>0</v>
      </c>
      <c r="AH47" s="176">
        <v>0</v>
      </c>
      <c r="AI47" s="176">
        <v>58.81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33.89</v>
      </c>
      <c r="AQ47" s="176">
        <v>7.75</v>
      </c>
      <c r="AR47" s="176">
        <v>24.2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4.97</v>
      </c>
      <c r="L48" s="176">
        <v>318</v>
      </c>
      <c r="M48" s="176">
        <v>25.84</v>
      </c>
      <c r="N48" s="176">
        <v>35.090000000000003</v>
      </c>
      <c r="O48" s="176">
        <v>0</v>
      </c>
      <c r="P48" s="176">
        <v>41.38</v>
      </c>
      <c r="Q48" s="176">
        <v>3.52</v>
      </c>
      <c r="R48" s="176">
        <v>5.67</v>
      </c>
      <c r="S48" s="176">
        <v>3.97</v>
      </c>
      <c r="T48" s="176">
        <v>0</v>
      </c>
      <c r="U48" s="176">
        <v>62.2</v>
      </c>
      <c r="V48" s="176">
        <v>0</v>
      </c>
      <c r="W48" s="176">
        <v>2.9</v>
      </c>
      <c r="X48" s="176">
        <v>14.52</v>
      </c>
      <c r="Y48" s="176">
        <v>0</v>
      </c>
      <c r="Z48">
        <v>0</v>
      </c>
      <c r="AA48" s="176">
        <v>11.79</v>
      </c>
      <c r="AB48" s="176">
        <v>0</v>
      </c>
      <c r="AC48" s="176">
        <v>0</v>
      </c>
      <c r="AD48" s="176">
        <v>0</v>
      </c>
      <c r="AE48" s="176">
        <v>51.09</v>
      </c>
      <c r="AF48" s="176">
        <v>0</v>
      </c>
      <c r="AG48" s="176">
        <v>0</v>
      </c>
      <c r="AH48" s="176">
        <v>0</v>
      </c>
      <c r="AI48" s="176">
        <v>58.81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33.89</v>
      </c>
      <c r="AQ48" s="176">
        <v>7.75</v>
      </c>
      <c r="AR48" s="176">
        <v>24.2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4.97</v>
      </c>
      <c r="L49" s="176">
        <v>316.83999999999997</v>
      </c>
      <c r="M49" s="176">
        <v>26.83</v>
      </c>
      <c r="N49" s="176">
        <v>35.090000000000003</v>
      </c>
      <c r="O49" s="176">
        <v>0</v>
      </c>
      <c r="P49" s="176">
        <v>41.38</v>
      </c>
      <c r="Q49" s="176">
        <v>3.52</v>
      </c>
      <c r="R49" s="176">
        <v>5.72</v>
      </c>
      <c r="S49" s="176">
        <v>3.97</v>
      </c>
      <c r="T49" s="176">
        <v>0</v>
      </c>
      <c r="U49" s="176">
        <v>62.2</v>
      </c>
      <c r="V49" s="176">
        <v>6.15</v>
      </c>
      <c r="W49" s="176">
        <v>2.9</v>
      </c>
      <c r="X49" s="176">
        <v>43.81</v>
      </c>
      <c r="Y49" s="176">
        <v>0</v>
      </c>
      <c r="Z49">
        <v>0</v>
      </c>
      <c r="AA49" s="176">
        <v>11.79</v>
      </c>
      <c r="AB49" s="176">
        <v>0</v>
      </c>
      <c r="AC49" s="176">
        <v>0</v>
      </c>
      <c r="AD49" s="176">
        <v>0</v>
      </c>
      <c r="AE49" s="176">
        <v>51.09</v>
      </c>
      <c r="AF49" s="176">
        <v>0</v>
      </c>
      <c r="AG49" s="176">
        <v>0</v>
      </c>
      <c r="AH49" s="176">
        <v>0</v>
      </c>
      <c r="AI49" s="176">
        <v>58.81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33.89</v>
      </c>
      <c r="AQ49" s="176">
        <v>7.75</v>
      </c>
      <c r="AR49" s="176">
        <v>24.2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4.9800000000000004</v>
      </c>
      <c r="L50" s="176">
        <v>318</v>
      </c>
      <c r="M50" s="176">
        <v>27.32</v>
      </c>
      <c r="N50" s="176">
        <v>35.090000000000003</v>
      </c>
      <c r="O50" s="176">
        <v>0</v>
      </c>
      <c r="P50" s="176">
        <v>41.38</v>
      </c>
      <c r="Q50" s="176">
        <v>3.52</v>
      </c>
      <c r="R50" s="176">
        <v>5.72</v>
      </c>
      <c r="S50" s="176">
        <v>4.18</v>
      </c>
      <c r="T50" s="176">
        <v>0</v>
      </c>
      <c r="U50" s="176">
        <v>62.2</v>
      </c>
      <c r="V50" s="176">
        <v>6.15</v>
      </c>
      <c r="W50" s="176">
        <v>2.9</v>
      </c>
      <c r="X50" s="176">
        <v>43.81</v>
      </c>
      <c r="Y50" s="176">
        <v>0</v>
      </c>
      <c r="Z50">
        <v>0</v>
      </c>
      <c r="AA50" s="176">
        <v>11.79</v>
      </c>
      <c r="AB50" s="176">
        <v>0</v>
      </c>
      <c r="AC50" s="176">
        <v>0</v>
      </c>
      <c r="AD50" s="176">
        <v>0</v>
      </c>
      <c r="AE50" s="176">
        <v>51.09</v>
      </c>
      <c r="AF50" s="176">
        <v>0</v>
      </c>
      <c r="AG50" s="176">
        <v>0</v>
      </c>
      <c r="AH50" s="176">
        <v>0</v>
      </c>
      <c r="AI50" s="176">
        <v>61.18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33.89</v>
      </c>
      <c r="AQ50" s="176">
        <v>7.75</v>
      </c>
      <c r="AR50" s="176">
        <v>24.2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4.9800000000000004</v>
      </c>
      <c r="L51" s="176">
        <v>307.89</v>
      </c>
      <c r="M51" s="176">
        <v>27.32</v>
      </c>
      <c r="N51" s="176">
        <v>35.090000000000003</v>
      </c>
      <c r="O51" s="176">
        <v>0</v>
      </c>
      <c r="P51" s="176">
        <v>41.38</v>
      </c>
      <c r="Q51" s="176">
        <v>3.48</v>
      </c>
      <c r="R51" s="176">
        <v>5.72</v>
      </c>
      <c r="S51" s="176">
        <v>4.03</v>
      </c>
      <c r="T51" s="176">
        <v>0</v>
      </c>
      <c r="U51" s="176">
        <v>62.2</v>
      </c>
      <c r="V51" s="176">
        <v>6.15</v>
      </c>
      <c r="W51" s="176">
        <v>2.9</v>
      </c>
      <c r="X51" s="176">
        <v>43.81</v>
      </c>
      <c r="Y51" s="176">
        <v>0</v>
      </c>
      <c r="Z51">
        <v>0</v>
      </c>
      <c r="AA51" s="176">
        <v>11.8</v>
      </c>
      <c r="AB51" s="176">
        <v>0</v>
      </c>
      <c r="AC51" s="176">
        <v>0</v>
      </c>
      <c r="AD51" s="176">
        <v>0</v>
      </c>
      <c r="AE51" s="176">
        <v>51.09</v>
      </c>
      <c r="AF51" s="176">
        <v>0</v>
      </c>
      <c r="AG51" s="176">
        <v>0</v>
      </c>
      <c r="AH51" s="176">
        <v>0</v>
      </c>
      <c r="AI51" s="176">
        <v>58.81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75.22</v>
      </c>
      <c r="AQ51" s="176">
        <v>7.75</v>
      </c>
      <c r="AR51" s="176">
        <v>24.2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4.9800000000000004</v>
      </c>
      <c r="L52" s="176">
        <v>307.89</v>
      </c>
      <c r="M52" s="176">
        <v>27.32</v>
      </c>
      <c r="N52" s="176">
        <v>35.090000000000003</v>
      </c>
      <c r="O52" s="176">
        <v>0</v>
      </c>
      <c r="P52" s="176">
        <v>41.38</v>
      </c>
      <c r="Q52" s="176">
        <v>3.48</v>
      </c>
      <c r="R52" s="176">
        <v>5.72</v>
      </c>
      <c r="S52" s="176">
        <v>4.03</v>
      </c>
      <c r="T52" s="176">
        <v>0</v>
      </c>
      <c r="U52" s="176">
        <v>62.2</v>
      </c>
      <c r="V52" s="176">
        <v>6.15</v>
      </c>
      <c r="W52" s="176">
        <v>2.9</v>
      </c>
      <c r="X52" s="176">
        <v>43.81</v>
      </c>
      <c r="Y52" s="176">
        <v>0</v>
      </c>
      <c r="Z52">
        <v>0</v>
      </c>
      <c r="AA52" s="176">
        <v>11.8</v>
      </c>
      <c r="AB52" s="176">
        <v>0</v>
      </c>
      <c r="AC52" s="176">
        <v>0</v>
      </c>
      <c r="AD52" s="176">
        <v>0</v>
      </c>
      <c r="AE52" s="176">
        <v>51.09</v>
      </c>
      <c r="AF52" s="176">
        <v>0</v>
      </c>
      <c r="AG52" s="176">
        <v>0</v>
      </c>
      <c r="AH52" s="176">
        <v>0</v>
      </c>
      <c r="AI52" s="176">
        <v>58.81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75.22</v>
      </c>
      <c r="AQ52" s="176">
        <v>7.75</v>
      </c>
      <c r="AR52" s="176">
        <v>24.2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4.9800000000000004</v>
      </c>
      <c r="L53" s="176">
        <v>307.89</v>
      </c>
      <c r="M53" s="176">
        <v>27.32</v>
      </c>
      <c r="N53" s="176">
        <v>35.090000000000003</v>
      </c>
      <c r="O53" s="176">
        <v>0</v>
      </c>
      <c r="P53" s="176">
        <v>41.38</v>
      </c>
      <c r="Q53" s="176">
        <v>3.48</v>
      </c>
      <c r="R53" s="176">
        <v>5.13</v>
      </c>
      <c r="S53" s="176">
        <v>4.03</v>
      </c>
      <c r="T53" s="176">
        <v>0</v>
      </c>
      <c r="U53" s="176">
        <v>62.2</v>
      </c>
      <c r="V53" s="176">
        <v>6.15</v>
      </c>
      <c r="W53" s="176">
        <v>2.9</v>
      </c>
      <c r="X53" s="176">
        <v>43.81</v>
      </c>
      <c r="Y53" s="176">
        <v>0</v>
      </c>
      <c r="Z53">
        <v>0</v>
      </c>
      <c r="AA53" s="176">
        <v>11.8</v>
      </c>
      <c r="AB53" s="176">
        <v>0</v>
      </c>
      <c r="AC53" s="176">
        <v>0</v>
      </c>
      <c r="AD53" s="176">
        <v>0</v>
      </c>
      <c r="AE53" s="176">
        <v>51.09</v>
      </c>
      <c r="AF53" s="176">
        <v>0</v>
      </c>
      <c r="AG53" s="176">
        <v>0</v>
      </c>
      <c r="AH53" s="176">
        <v>0</v>
      </c>
      <c r="AI53" s="176">
        <v>58.81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75.22</v>
      </c>
      <c r="AQ53" s="176">
        <v>7.75</v>
      </c>
      <c r="AR53" s="176">
        <v>24.2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4.9800000000000004</v>
      </c>
      <c r="L54" s="176">
        <v>307.89</v>
      </c>
      <c r="M54" s="176">
        <v>27.32</v>
      </c>
      <c r="N54" s="176">
        <v>35.090000000000003</v>
      </c>
      <c r="O54" s="176">
        <v>0</v>
      </c>
      <c r="P54" s="176">
        <v>41.38</v>
      </c>
      <c r="Q54" s="176">
        <v>3.48</v>
      </c>
      <c r="R54" s="176">
        <v>5.13</v>
      </c>
      <c r="S54" s="176">
        <v>4.03</v>
      </c>
      <c r="T54" s="176">
        <v>0</v>
      </c>
      <c r="U54" s="176">
        <v>62.2</v>
      </c>
      <c r="V54" s="176">
        <v>6.15</v>
      </c>
      <c r="W54" s="176">
        <v>2.9</v>
      </c>
      <c r="X54" s="176">
        <v>43.81</v>
      </c>
      <c r="Y54" s="176">
        <v>0</v>
      </c>
      <c r="Z54">
        <v>0</v>
      </c>
      <c r="AA54" s="176">
        <v>11.8</v>
      </c>
      <c r="AB54" s="176">
        <v>0</v>
      </c>
      <c r="AC54" s="176">
        <v>0</v>
      </c>
      <c r="AD54" s="176">
        <v>0</v>
      </c>
      <c r="AE54" s="176">
        <v>51.09</v>
      </c>
      <c r="AF54" s="176">
        <v>0</v>
      </c>
      <c r="AG54" s="176">
        <v>0</v>
      </c>
      <c r="AH54" s="176">
        <v>0</v>
      </c>
      <c r="AI54" s="176">
        <v>58.81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75.22</v>
      </c>
      <c r="AQ54" s="176">
        <v>7.75</v>
      </c>
      <c r="AR54" s="176">
        <v>24.2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4.96</v>
      </c>
      <c r="L55" s="176">
        <v>307.89</v>
      </c>
      <c r="M55" s="176">
        <v>27.32</v>
      </c>
      <c r="N55" s="176">
        <v>35.090000000000003</v>
      </c>
      <c r="O55" s="176">
        <v>0</v>
      </c>
      <c r="P55" s="176">
        <v>41.38</v>
      </c>
      <c r="Q55" s="176">
        <v>3.48</v>
      </c>
      <c r="R55" s="176">
        <v>5.01</v>
      </c>
      <c r="S55" s="176">
        <v>3.78</v>
      </c>
      <c r="T55" s="176">
        <v>0</v>
      </c>
      <c r="U55" s="176">
        <v>62.2</v>
      </c>
      <c r="V55" s="176">
        <v>6.15</v>
      </c>
      <c r="W55" s="176">
        <v>2.9</v>
      </c>
      <c r="X55" s="176">
        <v>43.81</v>
      </c>
      <c r="Y55" s="176">
        <v>0</v>
      </c>
      <c r="Z55">
        <v>0</v>
      </c>
      <c r="AA55" s="176">
        <v>11.8</v>
      </c>
      <c r="AB55" s="176">
        <v>0</v>
      </c>
      <c r="AC55" s="176">
        <v>0</v>
      </c>
      <c r="AD55" s="176">
        <v>0</v>
      </c>
      <c r="AE55" s="176">
        <v>51.09</v>
      </c>
      <c r="AF55" s="176">
        <v>0</v>
      </c>
      <c r="AG55" s="176">
        <v>0</v>
      </c>
      <c r="AH55" s="176">
        <v>0</v>
      </c>
      <c r="AI55" s="176">
        <v>55.12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33.89</v>
      </c>
      <c r="AQ55" s="176">
        <v>7.75</v>
      </c>
      <c r="AR55" s="176">
        <v>24.2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4.96</v>
      </c>
      <c r="L56" s="176">
        <v>307.89</v>
      </c>
      <c r="M56" s="176">
        <v>27.32</v>
      </c>
      <c r="N56" s="176">
        <v>35.090000000000003</v>
      </c>
      <c r="O56" s="176">
        <v>0</v>
      </c>
      <c r="P56" s="176">
        <v>41.38</v>
      </c>
      <c r="Q56" s="176">
        <v>3.48</v>
      </c>
      <c r="R56" s="176">
        <v>5.01</v>
      </c>
      <c r="S56" s="176">
        <v>3.78</v>
      </c>
      <c r="T56" s="176">
        <v>0</v>
      </c>
      <c r="U56" s="176">
        <v>62.2</v>
      </c>
      <c r="V56" s="176">
        <v>6.15</v>
      </c>
      <c r="W56" s="176">
        <v>2.9</v>
      </c>
      <c r="X56" s="176">
        <v>43.81</v>
      </c>
      <c r="Y56" s="176">
        <v>0</v>
      </c>
      <c r="Z56">
        <v>0</v>
      </c>
      <c r="AA56" s="176">
        <v>11.8</v>
      </c>
      <c r="AB56" s="176">
        <v>0</v>
      </c>
      <c r="AC56" s="176">
        <v>0</v>
      </c>
      <c r="AD56" s="176">
        <v>0</v>
      </c>
      <c r="AE56" s="176">
        <v>51.09</v>
      </c>
      <c r="AF56" s="176">
        <v>0</v>
      </c>
      <c r="AG56" s="176">
        <v>0</v>
      </c>
      <c r="AH56" s="176">
        <v>0</v>
      </c>
      <c r="AI56" s="176">
        <v>55.12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33.89</v>
      </c>
      <c r="AQ56" s="176">
        <v>7.75</v>
      </c>
      <c r="AR56" s="176">
        <v>24.2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4.96</v>
      </c>
      <c r="L57" s="176">
        <v>307.89</v>
      </c>
      <c r="M57" s="176">
        <v>27.32</v>
      </c>
      <c r="N57" s="176">
        <v>35.090000000000003</v>
      </c>
      <c r="O57" s="176">
        <v>0</v>
      </c>
      <c r="P57" s="176">
        <v>41.38</v>
      </c>
      <c r="Q57" s="176">
        <v>3.48</v>
      </c>
      <c r="R57" s="176">
        <v>4.96</v>
      </c>
      <c r="S57" s="176">
        <v>3.78</v>
      </c>
      <c r="T57" s="176">
        <v>0</v>
      </c>
      <c r="U57" s="176">
        <v>62.2</v>
      </c>
      <c r="V57" s="176">
        <v>6.15</v>
      </c>
      <c r="W57" s="176">
        <v>2.9</v>
      </c>
      <c r="X57" s="176">
        <v>43.81</v>
      </c>
      <c r="Y57" s="176">
        <v>0</v>
      </c>
      <c r="Z57">
        <v>0</v>
      </c>
      <c r="AA57" s="176">
        <v>11.8</v>
      </c>
      <c r="AB57" s="176">
        <v>0</v>
      </c>
      <c r="AC57" s="176">
        <v>0</v>
      </c>
      <c r="AD57" s="176">
        <v>0</v>
      </c>
      <c r="AE57" s="176">
        <v>51.09</v>
      </c>
      <c r="AF57" s="176">
        <v>0</v>
      </c>
      <c r="AG57" s="176">
        <v>0</v>
      </c>
      <c r="AH57" s="176">
        <v>0</v>
      </c>
      <c r="AI57" s="176">
        <v>55.12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33.89</v>
      </c>
      <c r="AQ57" s="176">
        <v>7.75</v>
      </c>
      <c r="AR57" s="176">
        <v>24.2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4.96</v>
      </c>
      <c r="L58" s="176">
        <v>307.89</v>
      </c>
      <c r="M58" s="176">
        <v>27.32</v>
      </c>
      <c r="N58" s="176">
        <v>35.090000000000003</v>
      </c>
      <c r="O58" s="176">
        <v>0</v>
      </c>
      <c r="P58" s="176">
        <v>41.38</v>
      </c>
      <c r="Q58" s="176">
        <v>3.48</v>
      </c>
      <c r="R58" s="176">
        <v>4.96</v>
      </c>
      <c r="S58" s="176">
        <v>3.78</v>
      </c>
      <c r="T58" s="176">
        <v>0</v>
      </c>
      <c r="U58" s="176">
        <v>62.2</v>
      </c>
      <c r="V58" s="176">
        <v>6.15</v>
      </c>
      <c r="W58" s="176">
        <v>12.28</v>
      </c>
      <c r="X58" s="176">
        <v>39.840000000000003</v>
      </c>
      <c r="Y58" s="176">
        <v>0</v>
      </c>
      <c r="Z58">
        <v>0</v>
      </c>
      <c r="AA58" s="176">
        <v>11.8</v>
      </c>
      <c r="AB58" s="176">
        <v>0</v>
      </c>
      <c r="AC58" s="176">
        <v>0</v>
      </c>
      <c r="AD58" s="176">
        <v>0</v>
      </c>
      <c r="AE58" s="176">
        <v>51.09</v>
      </c>
      <c r="AF58" s="176">
        <v>0</v>
      </c>
      <c r="AG58" s="176">
        <v>0</v>
      </c>
      <c r="AH58" s="176">
        <v>0</v>
      </c>
      <c r="AI58" s="176">
        <v>55.12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75.22</v>
      </c>
      <c r="AQ58" s="176">
        <v>7.75</v>
      </c>
      <c r="AR58" s="176">
        <v>24.2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4.96</v>
      </c>
      <c r="L59" s="176">
        <v>307.89</v>
      </c>
      <c r="M59" s="176">
        <v>27.32</v>
      </c>
      <c r="N59" s="176">
        <v>35.090000000000003</v>
      </c>
      <c r="O59" s="176">
        <v>0</v>
      </c>
      <c r="P59" s="176">
        <v>41.38</v>
      </c>
      <c r="Q59" s="176">
        <v>3.47</v>
      </c>
      <c r="R59" s="176">
        <v>12.9</v>
      </c>
      <c r="S59" s="176">
        <v>3.78</v>
      </c>
      <c r="T59" s="176">
        <v>0</v>
      </c>
      <c r="U59" s="176">
        <v>62.2</v>
      </c>
      <c r="V59" s="176">
        <v>6.15</v>
      </c>
      <c r="W59" s="176">
        <v>12.98</v>
      </c>
      <c r="X59" s="176">
        <v>43.81</v>
      </c>
      <c r="Y59" s="176">
        <v>0</v>
      </c>
      <c r="Z59">
        <v>0</v>
      </c>
      <c r="AA59" s="176">
        <v>11.8</v>
      </c>
      <c r="AB59" s="176">
        <v>0</v>
      </c>
      <c r="AC59" s="176">
        <v>0</v>
      </c>
      <c r="AD59" s="176">
        <v>0</v>
      </c>
      <c r="AE59" s="176">
        <v>51.09</v>
      </c>
      <c r="AF59" s="176">
        <v>0</v>
      </c>
      <c r="AG59" s="176">
        <v>0</v>
      </c>
      <c r="AH59" s="176">
        <v>0</v>
      </c>
      <c r="AI59" s="176">
        <v>55.12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75.22</v>
      </c>
      <c r="AQ59" s="176">
        <v>26.79</v>
      </c>
      <c r="AR59" s="176">
        <v>24.2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4.96</v>
      </c>
      <c r="L60" s="176">
        <v>307.89</v>
      </c>
      <c r="M60" s="176">
        <v>27.32</v>
      </c>
      <c r="N60" s="176">
        <v>35.090000000000003</v>
      </c>
      <c r="O60" s="176">
        <v>0</v>
      </c>
      <c r="P60" s="176">
        <v>41.38</v>
      </c>
      <c r="Q60" s="176">
        <v>3.47</v>
      </c>
      <c r="R60" s="176">
        <v>12.97</v>
      </c>
      <c r="S60" s="176">
        <v>3.78</v>
      </c>
      <c r="T60" s="176">
        <v>0</v>
      </c>
      <c r="U60" s="176">
        <v>62.2</v>
      </c>
      <c r="V60" s="176">
        <v>6.15</v>
      </c>
      <c r="W60" s="176">
        <v>12.98</v>
      </c>
      <c r="X60" s="176">
        <v>43.81</v>
      </c>
      <c r="Y60" s="176">
        <v>0</v>
      </c>
      <c r="Z60">
        <v>0</v>
      </c>
      <c r="AA60" s="176">
        <v>11.8</v>
      </c>
      <c r="AB60" s="176">
        <v>0</v>
      </c>
      <c r="AC60" s="176">
        <v>0</v>
      </c>
      <c r="AD60" s="176">
        <v>0</v>
      </c>
      <c r="AE60" s="176">
        <v>51.09</v>
      </c>
      <c r="AF60" s="176">
        <v>0</v>
      </c>
      <c r="AG60" s="176">
        <v>0</v>
      </c>
      <c r="AH60" s="176">
        <v>0</v>
      </c>
      <c r="AI60" s="176">
        <v>55.12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63.97</v>
      </c>
      <c r="AQ60" s="176">
        <v>26.79</v>
      </c>
      <c r="AR60" s="176">
        <v>24.2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4.96</v>
      </c>
      <c r="L61" s="176">
        <v>352.98</v>
      </c>
      <c r="M61" s="176">
        <v>27.32</v>
      </c>
      <c r="N61" s="176">
        <v>35.090000000000003</v>
      </c>
      <c r="O61" s="176">
        <v>0</v>
      </c>
      <c r="P61" s="176">
        <v>41.38</v>
      </c>
      <c r="Q61" s="176">
        <v>3.51</v>
      </c>
      <c r="R61" s="176">
        <v>12.97</v>
      </c>
      <c r="S61" s="176">
        <v>3.95</v>
      </c>
      <c r="T61" s="176">
        <v>0</v>
      </c>
      <c r="U61" s="176">
        <v>59.69</v>
      </c>
      <c r="V61" s="176">
        <v>6.15</v>
      </c>
      <c r="W61" s="176">
        <v>12.98</v>
      </c>
      <c r="X61" s="176">
        <v>43.81</v>
      </c>
      <c r="Y61" s="176">
        <v>0</v>
      </c>
      <c r="Z61">
        <v>0</v>
      </c>
      <c r="AA61" s="176">
        <v>11.8</v>
      </c>
      <c r="AB61" s="176">
        <v>0</v>
      </c>
      <c r="AC61" s="176">
        <v>0</v>
      </c>
      <c r="AD61" s="176">
        <v>0</v>
      </c>
      <c r="AE61" s="176">
        <v>51.09</v>
      </c>
      <c r="AF61" s="176">
        <v>0</v>
      </c>
      <c r="AG61" s="176">
        <v>0</v>
      </c>
      <c r="AH61" s="176">
        <v>0</v>
      </c>
      <c r="AI61" s="176">
        <v>55.12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55.11</v>
      </c>
      <c r="AQ61" s="176">
        <v>26.79</v>
      </c>
      <c r="AR61" s="176">
        <v>24.2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4.96</v>
      </c>
      <c r="L62" s="176">
        <v>383.32</v>
      </c>
      <c r="M62" s="176">
        <v>27.32</v>
      </c>
      <c r="N62" s="176">
        <v>35.090000000000003</v>
      </c>
      <c r="O62" s="176">
        <v>0</v>
      </c>
      <c r="P62" s="176">
        <v>41.38</v>
      </c>
      <c r="Q62" s="176">
        <v>3.51</v>
      </c>
      <c r="R62" s="176">
        <v>12.6</v>
      </c>
      <c r="S62" s="176">
        <v>3.95</v>
      </c>
      <c r="T62" s="176">
        <v>0</v>
      </c>
      <c r="U62" s="176">
        <v>59.69</v>
      </c>
      <c r="V62" s="176">
        <v>6.15</v>
      </c>
      <c r="W62" s="176">
        <v>10.88</v>
      </c>
      <c r="X62" s="176">
        <v>43.81</v>
      </c>
      <c r="Y62" s="176">
        <v>0</v>
      </c>
      <c r="Z62">
        <v>0</v>
      </c>
      <c r="AA62" s="176">
        <v>11.8</v>
      </c>
      <c r="AB62" s="176">
        <v>0</v>
      </c>
      <c r="AC62" s="176">
        <v>0</v>
      </c>
      <c r="AD62" s="176">
        <v>0</v>
      </c>
      <c r="AE62" s="176">
        <v>51.09</v>
      </c>
      <c r="AF62" s="176">
        <v>0</v>
      </c>
      <c r="AG62" s="176">
        <v>0</v>
      </c>
      <c r="AH62" s="176">
        <v>0</v>
      </c>
      <c r="AI62" s="176">
        <v>55.12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55.11</v>
      </c>
      <c r="AQ62" s="176">
        <v>18.22</v>
      </c>
      <c r="AR62" s="176">
        <v>24.2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4.96</v>
      </c>
      <c r="L63" s="176">
        <v>403.63</v>
      </c>
      <c r="M63" s="176">
        <v>26.44</v>
      </c>
      <c r="N63" s="176">
        <v>35.090000000000003</v>
      </c>
      <c r="O63" s="176">
        <v>0</v>
      </c>
      <c r="P63" s="176">
        <v>41.38</v>
      </c>
      <c r="Q63" s="176">
        <v>0</v>
      </c>
      <c r="R63" s="176">
        <v>12.6</v>
      </c>
      <c r="S63" s="176">
        <v>0</v>
      </c>
      <c r="T63" s="176">
        <v>0</v>
      </c>
      <c r="U63" s="176">
        <v>59.69</v>
      </c>
      <c r="V63" s="176">
        <v>6.15</v>
      </c>
      <c r="W63" s="176">
        <v>12.97</v>
      </c>
      <c r="X63" s="176">
        <v>43.81</v>
      </c>
      <c r="Y63" s="176">
        <v>0</v>
      </c>
      <c r="Z63">
        <v>0</v>
      </c>
      <c r="AA63" s="176">
        <v>11.8</v>
      </c>
      <c r="AB63" s="176">
        <v>0</v>
      </c>
      <c r="AC63" s="176">
        <v>0</v>
      </c>
      <c r="AD63" s="176">
        <v>0</v>
      </c>
      <c r="AE63" s="176">
        <v>51.09</v>
      </c>
      <c r="AF63" s="176">
        <v>0</v>
      </c>
      <c r="AG63" s="176">
        <v>0</v>
      </c>
      <c r="AH63" s="176">
        <v>0</v>
      </c>
      <c r="AI63" s="176">
        <v>55.12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61.58</v>
      </c>
      <c r="AQ63" s="176">
        <v>18.22</v>
      </c>
      <c r="AR63" s="176">
        <v>24.2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412.18</v>
      </c>
      <c r="M64" s="176">
        <v>26.44</v>
      </c>
      <c r="N64" s="176">
        <v>35.090000000000003</v>
      </c>
      <c r="O64" s="176">
        <v>0</v>
      </c>
      <c r="P64" s="176">
        <v>41.38</v>
      </c>
      <c r="Q64" s="176">
        <v>0</v>
      </c>
      <c r="R64" s="176">
        <v>12.6</v>
      </c>
      <c r="S64" s="176">
        <v>0</v>
      </c>
      <c r="T64" s="176">
        <v>0</v>
      </c>
      <c r="U64" s="176">
        <v>59.69</v>
      </c>
      <c r="V64" s="176">
        <v>6.15</v>
      </c>
      <c r="W64" s="176">
        <v>12.97</v>
      </c>
      <c r="X64" s="176">
        <v>43.81</v>
      </c>
      <c r="Y64" s="176">
        <v>0</v>
      </c>
      <c r="Z64">
        <v>0</v>
      </c>
      <c r="AA64" s="176">
        <v>11.8</v>
      </c>
      <c r="AB64" s="176">
        <v>0</v>
      </c>
      <c r="AC64" s="176">
        <v>0</v>
      </c>
      <c r="AD64" s="176">
        <v>0</v>
      </c>
      <c r="AE64" s="176">
        <v>51.09</v>
      </c>
      <c r="AF64" s="176">
        <v>0</v>
      </c>
      <c r="AG64" s="176">
        <v>0</v>
      </c>
      <c r="AH64" s="176">
        <v>0</v>
      </c>
      <c r="AI64" s="176">
        <v>55.12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68.040000000000006</v>
      </c>
      <c r="AQ64" s="176">
        <v>18.22</v>
      </c>
      <c r="AR64" s="176">
        <v>24.2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418.56</v>
      </c>
      <c r="M65" s="176">
        <v>26.43</v>
      </c>
      <c r="N65" s="176">
        <v>35.090000000000003</v>
      </c>
      <c r="O65" s="176">
        <v>0</v>
      </c>
      <c r="P65" s="176">
        <v>41.38</v>
      </c>
      <c r="Q65" s="176">
        <v>0</v>
      </c>
      <c r="R65" s="176">
        <v>12.6</v>
      </c>
      <c r="S65" s="176">
        <v>0</v>
      </c>
      <c r="T65" s="176">
        <v>0</v>
      </c>
      <c r="U65" s="176">
        <v>59.69</v>
      </c>
      <c r="V65" s="176">
        <v>6.05</v>
      </c>
      <c r="W65" s="176">
        <v>12.65</v>
      </c>
      <c r="X65" s="176">
        <v>43.81</v>
      </c>
      <c r="Y65" s="176">
        <v>0</v>
      </c>
      <c r="Z65">
        <v>0</v>
      </c>
      <c r="AA65" s="176">
        <v>11.8</v>
      </c>
      <c r="AB65" s="176">
        <v>0</v>
      </c>
      <c r="AC65" s="176">
        <v>0</v>
      </c>
      <c r="AD65" s="176">
        <v>0</v>
      </c>
      <c r="AE65" s="176">
        <v>51.09</v>
      </c>
      <c r="AF65" s="176">
        <v>0</v>
      </c>
      <c r="AG65" s="176">
        <v>0</v>
      </c>
      <c r="AH65" s="176">
        <v>0</v>
      </c>
      <c r="AI65" s="176">
        <v>58.81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72.44</v>
      </c>
      <c r="AQ65" s="176">
        <v>27.03</v>
      </c>
      <c r="AR65" s="176">
        <v>24.2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414</v>
      </c>
      <c r="M66" s="176">
        <v>26.43</v>
      </c>
      <c r="N66" s="176">
        <v>35.090000000000003</v>
      </c>
      <c r="O66" s="176">
        <v>0</v>
      </c>
      <c r="P66" s="176">
        <v>41.38</v>
      </c>
      <c r="Q66" s="176">
        <v>0</v>
      </c>
      <c r="R66" s="176">
        <v>12.6</v>
      </c>
      <c r="S66" s="176">
        <v>0</v>
      </c>
      <c r="T66" s="176">
        <v>0</v>
      </c>
      <c r="U66" s="176">
        <v>59.69</v>
      </c>
      <c r="V66" s="176">
        <v>6.16</v>
      </c>
      <c r="W66" s="176">
        <v>12.97</v>
      </c>
      <c r="X66" s="176">
        <v>43.81</v>
      </c>
      <c r="Y66" s="176">
        <v>0</v>
      </c>
      <c r="Z66">
        <v>0</v>
      </c>
      <c r="AA66" s="176">
        <v>11.8</v>
      </c>
      <c r="AB66" s="176">
        <v>0</v>
      </c>
      <c r="AC66" s="176">
        <v>0</v>
      </c>
      <c r="AD66" s="176">
        <v>0</v>
      </c>
      <c r="AE66" s="176">
        <v>51.09</v>
      </c>
      <c r="AF66" s="176">
        <v>0</v>
      </c>
      <c r="AG66" s="176">
        <v>0</v>
      </c>
      <c r="AH66" s="176">
        <v>0</v>
      </c>
      <c r="AI66" s="176">
        <v>58.81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75.22</v>
      </c>
      <c r="AQ66" s="176">
        <v>27.03</v>
      </c>
      <c r="AR66" s="176">
        <v>24.2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421.45</v>
      </c>
      <c r="M67" s="176">
        <v>26.43</v>
      </c>
      <c r="N67" s="176">
        <v>35.090000000000003</v>
      </c>
      <c r="O67" s="176">
        <v>0</v>
      </c>
      <c r="P67" s="176">
        <v>41.38</v>
      </c>
      <c r="Q67" s="176">
        <v>0</v>
      </c>
      <c r="R67" s="176">
        <v>12.6</v>
      </c>
      <c r="S67" s="176">
        <v>0</v>
      </c>
      <c r="T67" s="176">
        <v>0</v>
      </c>
      <c r="U67" s="176">
        <v>60.9</v>
      </c>
      <c r="V67" s="176">
        <v>6.16</v>
      </c>
      <c r="W67" s="176">
        <v>12.97</v>
      </c>
      <c r="X67" s="176">
        <v>43.81</v>
      </c>
      <c r="Y67" s="176">
        <v>0</v>
      </c>
      <c r="Z67">
        <v>0</v>
      </c>
      <c r="AA67" s="176">
        <v>11.8</v>
      </c>
      <c r="AB67" s="176">
        <v>0</v>
      </c>
      <c r="AC67" s="176">
        <v>0</v>
      </c>
      <c r="AD67" s="176">
        <v>0</v>
      </c>
      <c r="AE67" s="176">
        <v>51.09</v>
      </c>
      <c r="AF67" s="176">
        <v>0</v>
      </c>
      <c r="AG67" s="176">
        <v>0</v>
      </c>
      <c r="AH67" s="176">
        <v>0</v>
      </c>
      <c r="AI67" s="176">
        <v>58.81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75.22</v>
      </c>
      <c r="AQ67" s="176">
        <v>27.03</v>
      </c>
      <c r="AR67" s="176">
        <v>24.2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407.23</v>
      </c>
      <c r="M68" s="176">
        <v>26.43</v>
      </c>
      <c r="N68" s="176">
        <v>35.090000000000003</v>
      </c>
      <c r="O68" s="176">
        <v>0</v>
      </c>
      <c r="P68" s="176">
        <v>41.38</v>
      </c>
      <c r="Q68" s="176">
        <v>0</v>
      </c>
      <c r="R68" s="176">
        <v>12.6</v>
      </c>
      <c r="S68" s="176">
        <v>0</v>
      </c>
      <c r="T68" s="176">
        <v>0</v>
      </c>
      <c r="U68" s="176">
        <v>62.08</v>
      </c>
      <c r="V68" s="176">
        <v>6.16</v>
      </c>
      <c r="W68" s="176">
        <v>12.97</v>
      </c>
      <c r="X68" s="176">
        <v>43.81</v>
      </c>
      <c r="Y68" s="176">
        <v>0</v>
      </c>
      <c r="Z68">
        <v>0</v>
      </c>
      <c r="AA68" s="176">
        <v>11.8</v>
      </c>
      <c r="AB68" s="176">
        <v>0</v>
      </c>
      <c r="AC68" s="176">
        <v>0</v>
      </c>
      <c r="AD68" s="176">
        <v>0</v>
      </c>
      <c r="AE68" s="176">
        <v>51.09</v>
      </c>
      <c r="AF68" s="176">
        <v>0</v>
      </c>
      <c r="AG68" s="176">
        <v>0</v>
      </c>
      <c r="AH68" s="176">
        <v>0</v>
      </c>
      <c r="AI68" s="176">
        <v>58.81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75.22</v>
      </c>
      <c r="AQ68" s="176">
        <v>27.03</v>
      </c>
      <c r="AR68" s="176">
        <v>24.2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403.45</v>
      </c>
      <c r="M69" s="176">
        <v>26.43</v>
      </c>
      <c r="N69" s="176">
        <v>35.090000000000003</v>
      </c>
      <c r="O69" s="176">
        <v>0</v>
      </c>
      <c r="P69" s="176">
        <v>41.38</v>
      </c>
      <c r="Q69" s="176">
        <v>0</v>
      </c>
      <c r="R69" s="176">
        <v>12.6</v>
      </c>
      <c r="S69" s="176">
        <v>0</v>
      </c>
      <c r="T69" s="176">
        <v>0</v>
      </c>
      <c r="U69" s="176">
        <v>62.2</v>
      </c>
      <c r="V69" s="176">
        <v>6.16</v>
      </c>
      <c r="W69" s="176">
        <v>12.62</v>
      </c>
      <c r="X69" s="176">
        <v>43.81</v>
      </c>
      <c r="Y69" s="176">
        <v>0</v>
      </c>
      <c r="Z69">
        <v>0</v>
      </c>
      <c r="AA69" s="176">
        <v>11.8</v>
      </c>
      <c r="AB69" s="176">
        <v>0</v>
      </c>
      <c r="AC69" s="176">
        <v>0</v>
      </c>
      <c r="AD69" s="176">
        <v>0</v>
      </c>
      <c r="AE69" s="176">
        <v>51.09</v>
      </c>
      <c r="AF69" s="176">
        <v>0</v>
      </c>
      <c r="AG69" s="176">
        <v>0</v>
      </c>
      <c r="AH69" s="176">
        <v>0</v>
      </c>
      <c r="AI69" s="176">
        <v>58.81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75.22</v>
      </c>
      <c r="AQ69" s="176">
        <v>27.03</v>
      </c>
      <c r="AR69" s="176">
        <v>24.2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393.7</v>
      </c>
      <c r="M70" s="176">
        <v>26.43</v>
      </c>
      <c r="N70" s="176">
        <v>35.090000000000003</v>
      </c>
      <c r="O70" s="176">
        <v>0</v>
      </c>
      <c r="P70" s="176">
        <v>41.38</v>
      </c>
      <c r="Q70" s="176">
        <v>0</v>
      </c>
      <c r="R70" s="176">
        <v>12.6</v>
      </c>
      <c r="S70" s="176">
        <v>0</v>
      </c>
      <c r="T70" s="176">
        <v>0</v>
      </c>
      <c r="U70" s="176">
        <v>62.2</v>
      </c>
      <c r="V70" s="176">
        <v>6.16</v>
      </c>
      <c r="W70" s="176">
        <v>12.62</v>
      </c>
      <c r="X70" s="176">
        <v>43.81</v>
      </c>
      <c r="Y70" s="176">
        <v>0</v>
      </c>
      <c r="Z70">
        <v>0</v>
      </c>
      <c r="AA70" s="176">
        <v>11.8</v>
      </c>
      <c r="AB70" s="176">
        <v>0</v>
      </c>
      <c r="AC70" s="176">
        <v>0</v>
      </c>
      <c r="AD70" s="176">
        <v>0</v>
      </c>
      <c r="AE70" s="176">
        <v>51.09</v>
      </c>
      <c r="AF70" s="176">
        <v>0</v>
      </c>
      <c r="AG70" s="176">
        <v>0</v>
      </c>
      <c r="AH70" s="176">
        <v>0</v>
      </c>
      <c r="AI70" s="176">
        <v>58.81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75.22</v>
      </c>
      <c r="AQ70" s="176">
        <v>27.03</v>
      </c>
      <c r="AR70" s="176">
        <v>22.68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408.34</v>
      </c>
      <c r="M71" s="176">
        <v>26.43</v>
      </c>
      <c r="N71" s="176">
        <v>35.090000000000003</v>
      </c>
      <c r="O71" s="176">
        <v>0</v>
      </c>
      <c r="P71" s="176">
        <v>41.38</v>
      </c>
      <c r="Q71" s="176">
        <v>0</v>
      </c>
      <c r="R71" s="176">
        <v>12.6</v>
      </c>
      <c r="S71" s="176">
        <v>0</v>
      </c>
      <c r="T71" s="176">
        <v>0</v>
      </c>
      <c r="U71" s="176">
        <v>62.2</v>
      </c>
      <c r="V71" s="176">
        <v>6.16</v>
      </c>
      <c r="W71" s="176">
        <v>12.62</v>
      </c>
      <c r="X71" s="176">
        <v>43.81</v>
      </c>
      <c r="Y71" s="176">
        <v>0</v>
      </c>
      <c r="Z71">
        <v>0</v>
      </c>
      <c r="AA71" s="176">
        <v>11.8</v>
      </c>
      <c r="AB71" s="176">
        <v>0</v>
      </c>
      <c r="AC71" s="176">
        <v>0</v>
      </c>
      <c r="AD71" s="176">
        <v>0</v>
      </c>
      <c r="AE71" s="176">
        <v>51.09</v>
      </c>
      <c r="AF71" s="176">
        <v>0</v>
      </c>
      <c r="AG71" s="176">
        <v>0</v>
      </c>
      <c r="AH71" s="176">
        <v>0</v>
      </c>
      <c r="AI71" s="176">
        <v>58.81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75.22</v>
      </c>
      <c r="AQ71" s="176">
        <v>26.79</v>
      </c>
      <c r="AR71" s="176">
        <v>20.43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388.52</v>
      </c>
      <c r="M72" s="176">
        <v>26.43</v>
      </c>
      <c r="N72" s="176">
        <v>35.090000000000003</v>
      </c>
      <c r="O72" s="176">
        <v>0</v>
      </c>
      <c r="P72" s="176">
        <v>41.38</v>
      </c>
      <c r="Q72" s="176">
        <v>0</v>
      </c>
      <c r="R72" s="176">
        <v>12.6</v>
      </c>
      <c r="S72" s="176">
        <v>0</v>
      </c>
      <c r="T72" s="176">
        <v>0</v>
      </c>
      <c r="U72" s="176">
        <v>62.2</v>
      </c>
      <c r="V72" s="176">
        <v>6.16</v>
      </c>
      <c r="W72" s="176">
        <v>12.62</v>
      </c>
      <c r="X72" s="176">
        <v>43.81</v>
      </c>
      <c r="Y72" s="176">
        <v>0</v>
      </c>
      <c r="Z72">
        <v>0</v>
      </c>
      <c r="AA72" s="176">
        <v>11.8</v>
      </c>
      <c r="AB72" s="176">
        <v>0</v>
      </c>
      <c r="AC72" s="176">
        <v>0</v>
      </c>
      <c r="AD72" s="176">
        <v>0</v>
      </c>
      <c r="AE72" s="176">
        <v>51.09</v>
      </c>
      <c r="AF72" s="176">
        <v>0</v>
      </c>
      <c r="AG72" s="176">
        <v>0</v>
      </c>
      <c r="AH72" s="176">
        <v>0</v>
      </c>
      <c r="AI72" s="176">
        <v>58.81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75.22</v>
      </c>
      <c r="AQ72" s="176">
        <v>26.79</v>
      </c>
      <c r="AR72" s="176">
        <v>18.87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358.41</v>
      </c>
      <c r="M73" s="176">
        <v>26.43</v>
      </c>
      <c r="N73" s="176">
        <v>35.090000000000003</v>
      </c>
      <c r="O73" s="176">
        <v>0</v>
      </c>
      <c r="P73" s="176">
        <v>41.38</v>
      </c>
      <c r="Q73" s="176">
        <v>0</v>
      </c>
      <c r="R73" s="176">
        <v>12.6</v>
      </c>
      <c r="S73" s="176">
        <v>0</v>
      </c>
      <c r="T73" s="176">
        <v>0</v>
      </c>
      <c r="U73" s="176">
        <v>62.2</v>
      </c>
      <c r="V73" s="176">
        <v>6.16</v>
      </c>
      <c r="W73" s="176">
        <v>12.62</v>
      </c>
      <c r="X73" s="176">
        <v>43.81</v>
      </c>
      <c r="Y73" s="176">
        <v>0</v>
      </c>
      <c r="Z73">
        <v>0</v>
      </c>
      <c r="AA73" s="176">
        <v>11.8</v>
      </c>
      <c r="AB73" s="176">
        <v>0</v>
      </c>
      <c r="AC73" s="176">
        <v>0</v>
      </c>
      <c r="AD73" s="176">
        <v>0</v>
      </c>
      <c r="AE73" s="176">
        <v>51.09</v>
      </c>
      <c r="AF73" s="176">
        <v>0</v>
      </c>
      <c r="AG73" s="176">
        <v>0</v>
      </c>
      <c r="AH73" s="176">
        <v>0</v>
      </c>
      <c r="AI73" s="176">
        <v>58.81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75.22</v>
      </c>
      <c r="AQ73" s="176">
        <v>26.79</v>
      </c>
      <c r="AR73" s="176">
        <v>11.89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347.66</v>
      </c>
      <c r="M74" s="176">
        <v>26.43</v>
      </c>
      <c r="N74" s="176">
        <v>35.090000000000003</v>
      </c>
      <c r="O74" s="176">
        <v>0</v>
      </c>
      <c r="P74" s="176">
        <v>41.38</v>
      </c>
      <c r="Q74" s="176">
        <v>0</v>
      </c>
      <c r="R74" s="176">
        <v>12.6</v>
      </c>
      <c r="S74" s="176">
        <v>0</v>
      </c>
      <c r="T74" s="176">
        <v>0</v>
      </c>
      <c r="U74" s="176">
        <v>62.2</v>
      </c>
      <c r="V74" s="176">
        <v>6.16</v>
      </c>
      <c r="W74" s="176">
        <v>12.62</v>
      </c>
      <c r="X74" s="176">
        <v>43.81</v>
      </c>
      <c r="Y74" s="176">
        <v>0</v>
      </c>
      <c r="Z74">
        <v>0</v>
      </c>
      <c r="AA74" s="176">
        <v>11.8</v>
      </c>
      <c r="AB74" s="176">
        <v>0</v>
      </c>
      <c r="AC74" s="176">
        <v>0</v>
      </c>
      <c r="AD74" s="176">
        <v>0</v>
      </c>
      <c r="AE74" s="176">
        <v>51.09</v>
      </c>
      <c r="AF74" s="176">
        <v>0</v>
      </c>
      <c r="AG74" s="176">
        <v>0</v>
      </c>
      <c r="AH74" s="176">
        <v>0</v>
      </c>
      <c r="AI74" s="176">
        <v>61.18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75.22</v>
      </c>
      <c r="AQ74" s="176">
        <v>26.79</v>
      </c>
      <c r="AR74" s="176">
        <v>6.07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396.96</v>
      </c>
      <c r="M75" s="176">
        <v>26.43</v>
      </c>
      <c r="N75" s="176">
        <v>35.090000000000003</v>
      </c>
      <c r="O75" s="176">
        <v>0</v>
      </c>
      <c r="P75" s="176">
        <v>41.38</v>
      </c>
      <c r="Q75" s="176">
        <v>0</v>
      </c>
      <c r="R75" s="176">
        <v>12.6</v>
      </c>
      <c r="S75" s="176">
        <v>0</v>
      </c>
      <c r="T75" s="176">
        <v>0</v>
      </c>
      <c r="U75" s="176">
        <v>62.2</v>
      </c>
      <c r="V75" s="176">
        <v>6.16</v>
      </c>
      <c r="W75" s="176">
        <v>12.62</v>
      </c>
      <c r="X75" s="176">
        <v>43.81</v>
      </c>
      <c r="Y75" s="176">
        <v>0</v>
      </c>
      <c r="Z75">
        <v>0</v>
      </c>
      <c r="AA75" s="176">
        <v>11.8</v>
      </c>
      <c r="AB75" s="176">
        <v>0</v>
      </c>
      <c r="AC75" s="176">
        <v>0</v>
      </c>
      <c r="AD75" s="176">
        <v>0</v>
      </c>
      <c r="AE75" s="176">
        <v>51.09</v>
      </c>
      <c r="AF75" s="176">
        <v>0</v>
      </c>
      <c r="AG75" s="176">
        <v>0</v>
      </c>
      <c r="AH75" s="176">
        <v>0</v>
      </c>
      <c r="AI75" s="176">
        <v>61.18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75.22</v>
      </c>
      <c r="AQ75" s="176">
        <v>26.79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3.26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474.42</v>
      </c>
      <c r="M76" s="176">
        <v>26.43</v>
      </c>
      <c r="N76" s="176">
        <v>35.090000000000003</v>
      </c>
      <c r="O76" s="176">
        <v>0</v>
      </c>
      <c r="P76" s="176">
        <v>41.38</v>
      </c>
      <c r="Q76" s="176">
        <v>0</v>
      </c>
      <c r="R76" s="176">
        <v>12.6</v>
      </c>
      <c r="S76" s="176">
        <v>0</v>
      </c>
      <c r="T76" s="176">
        <v>0</v>
      </c>
      <c r="U76" s="176">
        <v>62.2</v>
      </c>
      <c r="V76" s="176">
        <v>6.16</v>
      </c>
      <c r="W76" s="176">
        <v>12.62</v>
      </c>
      <c r="X76" s="176">
        <v>43.81</v>
      </c>
      <c r="Y76" s="176">
        <v>0</v>
      </c>
      <c r="Z76">
        <v>0</v>
      </c>
      <c r="AA76" s="176">
        <v>11.8</v>
      </c>
      <c r="AB76" s="176">
        <v>0</v>
      </c>
      <c r="AC76" s="176">
        <v>0</v>
      </c>
      <c r="AD76" s="176">
        <v>0</v>
      </c>
      <c r="AE76" s="176">
        <v>51.09</v>
      </c>
      <c r="AF76" s="176">
        <v>0</v>
      </c>
      <c r="AG76" s="176">
        <v>0</v>
      </c>
      <c r="AH76" s="176">
        <v>0</v>
      </c>
      <c r="AI76" s="176">
        <v>61.18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75.22</v>
      </c>
      <c r="AQ76" s="176">
        <v>26.79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3.26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8.8699999999999992</v>
      </c>
      <c r="L77" s="176">
        <v>560.09</v>
      </c>
      <c r="M77" s="176">
        <v>26.43</v>
      </c>
      <c r="N77" s="176">
        <v>35.090000000000003</v>
      </c>
      <c r="O77" s="176">
        <v>0</v>
      </c>
      <c r="P77" s="176">
        <v>41.38</v>
      </c>
      <c r="Q77" s="176">
        <v>6.11</v>
      </c>
      <c r="R77" s="176">
        <v>12.6</v>
      </c>
      <c r="S77" s="176">
        <v>7.84</v>
      </c>
      <c r="T77" s="176">
        <v>0</v>
      </c>
      <c r="U77" s="176">
        <v>62.2</v>
      </c>
      <c r="V77" s="176">
        <v>6.16</v>
      </c>
      <c r="W77" s="176">
        <v>12.62</v>
      </c>
      <c r="X77" s="176">
        <v>43.81</v>
      </c>
      <c r="Y77" s="176">
        <v>0</v>
      </c>
      <c r="Z77">
        <v>0</v>
      </c>
      <c r="AA77" s="176">
        <v>11.8</v>
      </c>
      <c r="AB77" s="176">
        <v>0</v>
      </c>
      <c r="AC77" s="176">
        <v>0</v>
      </c>
      <c r="AD77" s="176">
        <v>0</v>
      </c>
      <c r="AE77" s="176">
        <v>51.09</v>
      </c>
      <c r="AF77" s="176">
        <v>0</v>
      </c>
      <c r="AG77" s="176">
        <v>0</v>
      </c>
      <c r="AH77" s="176">
        <v>0</v>
      </c>
      <c r="AI77" s="176">
        <v>70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75.22</v>
      </c>
      <c r="AQ77" s="176">
        <v>26.79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3.26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9.11</v>
      </c>
      <c r="L78" s="176">
        <v>560.09</v>
      </c>
      <c r="M78" s="176">
        <v>26.43</v>
      </c>
      <c r="N78" s="176">
        <v>35.090000000000003</v>
      </c>
      <c r="O78" s="176">
        <v>0</v>
      </c>
      <c r="P78" s="176">
        <v>41.38</v>
      </c>
      <c r="Q78" s="176">
        <v>6.11</v>
      </c>
      <c r="R78" s="176">
        <v>12.6</v>
      </c>
      <c r="S78" s="176">
        <v>7.84</v>
      </c>
      <c r="T78" s="176">
        <v>0</v>
      </c>
      <c r="U78" s="176">
        <v>62.2</v>
      </c>
      <c r="V78" s="176">
        <v>6.16</v>
      </c>
      <c r="W78" s="176">
        <v>12.62</v>
      </c>
      <c r="X78" s="176">
        <v>43.81</v>
      </c>
      <c r="Y78" s="176">
        <v>0</v>
      </c>
      <c r="Z78">
        <v>0</v>
      </c>
      <c r="AA78" s="176">
        <v>11.8</v>
      </c>
      <c r="AB78" s="176">
        <v>0</v>
      </c>
      <c r="AC78" s="176">
        <v>0</v>
      </c>
      <c r="AD78" s="176">
        <v>0</v>
      </c>
      <c r="AE78" s="176">
        <v>51.09</v>
      </c>
      <c r="AF78" s="176">
        <v>0</v>
      </c>
      <c r="AG78" s="176">
        <v>0</v>
      </c>
      <c r="AH78" s="176">
        <v>0</v>
      </c>
      <c r="AI78" s="176">
        <v>70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75.22</v>
      </c>
      <c r="AQ78" s="176">
        <v>26.79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3.26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9.11</v>
      </c>
      <c r="L79" s="176">
        <v>560.09</v>
      </c>
      <c r="M79" s="176">
        <v>26.43</v>
      </c>
      <c r="N79" s="176">
        <v>35.090000000000003</v>
      </c>
      <c r="O79" s="176">
        <v>0</v>
      </c>
      <c r="P79" s="176">
        <v>41.38</v>
      </c>
      <c r="Q79" s="176">
        <v>6.11</v>
      </c>
      <c r="R79" s="176">
        <v>12.6</v>
      </c>
      <c r="S79" s="176">
        <v>7.84</v>
      </c>
      <c r="T79" s="176">
        <v>0</v>
      </c>
      <c r="U79" s="176">
        <v>62.2</v>
      </c>
      <c r="V79" s="176">
        <v>6.16</v>
      </c>
      <c r="W79" s="176">
        <v>12.62</v>
      </c>
      <c r="X79" s="176">
        <v>43.81</v>
      </c>
      <c r="Y79" s="176">
        <v>0</v>
      </c>
      <c r="Z79">
        <v>0</v>
      </c>
      <c r="AA79" s="176">
        <v>11.8</v>
      </c>
      <c r="AB79" s="176">
        <v>0</v>
      </c>
      <c r="AC79" s="176">
        <v>0</v>
      </c>
      <c r="AD79" s="176">
        <v>0</v>
      </c>
      <c r="AE79" s="176">
        <v>51.09</v>
      </c>
      <c r="AF79" s="176">
        <v>0</v>
      </c>
      <c r="AG79" s="176">
        <v>0</v>
      </c>
      <c r="AH79" s="176">
        <v>0</v>
      </c>
      <c r="AI79" s="176">
        <v>70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75.22</v>
      </c>
      <c r="AQ79" s="176">
        <v>26.79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7.33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9.11</v>
      </c>
      <c r="L80" s="176">
        <v>560.09</v>
      </c>
      <c r="M80" s="176">
        <v>26.43</v>
      </c>
      <c r="N80" s="176">
        <v>35.090000000000003</v>
      </c>
      <c r="O80" s="176">
        <v>0</v>
      </c>
      <c r="P80" s="176">
        <v>41.38</v>
      </c>
      <c r="Q80" s="176">
        <v>6.11</v>
      </c>
      <c r="R80" s="176">
        <v>12.6</v>
      </c>
      <c r="S80" s="176">
        <v>7.84</v>
      </c>
      <c r="T80" s="176">
        <v>0</v>
      </c>
      <c r="U80" s="176">
        <v>62.2</v>
      </c>
      <c r="V80" s="176">
        <v>6.16</v>
      </c>
      <c r="W80" s="176">
        <v>12.62</v>
      </c>
      <c r="X80" s="176">
        <v>43.81</v>
      </c>
      <c r="Y80" s="176">
        <v>0</v>
      </c>
      <c r="Z80">
        <v>0</v>
      </c>
      <c r="AA80" s="176">
        <v>11.8</v>
      </c>
      <c r="AB80" s="176">
        <v>0</v>
      </c>
      <c r="AC80" s="176">
        <v>0</v>
      </c>
      <c r="AD80" s="176">
        <v>0</v>
      </c>
      <c r="AE80" s="176">
        <v>51.09</v>
      </c>
      <c r="AF80" s="176">
        <v>0</v>
      </c>
      <c r="AG80" s="176">
        <v>0</v>
      </c>
      <c r="AH80" s="176">
        <v>0</v>
      </c>
      <c r="AI80" s="176">
        <v>70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75.22</v>
      </c>
      <c r="AQ80" s="176">
        <v>26.79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7.33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9.32</v>
      </c>
      <c r="L81" s="176">
        <v>560.09</v>
      </c>
      <c r="M81" s="176">
        <v>26.43</v>
      </c>
      <c r="N81" s="176">
        <v>35.090000000000003</v>
      </c>
      <c r="O81" s="176">
        <v>0</v>
      </c>
      <c r="P81" s="176">
        <v>41.38</v>
      </c>
      <c r="Q81" s="176">
        <v>6.11</v>
      </c>
      <c r="R81" s="176">
        <v>11.3</v>
      </c>
      <c r="S81" s="176">
        <v>7.84</v>
      </c>
      <c r="T81" s="176">
        <v>0</v>
      </c>
      <c r="U81" s="176">
        <v>62.2</v>
      </c>
      <c r="V81" s="176">
        <v>6.16</v>
      </c>
      <c r="W81" s="176">
        <v>12.62</v>
      </c>
      <c r="X81" s="176">
        <v>43.81</v>
      </c>
      <c r="Y81" s="176">
        <v>0</v>
      </c>
      <c r="Z81">
        <v>0</v>
      </c>
      <c r="AA81" s="176">
        <v>11.8</v>
      </c>
      <c r="AB81" s="176">
        <v>0</v>
      </c>
      <c r="AC81" s="176">
        <v>0</v>
      </c>
      <c r="AD81" s="176">
        <v>0</v>
      </c>
      <c r="AE81" s="176">
        <v>51.09</v>
      </c>
      <c r="AF81" s="176">
        <v>0</v>
      </c>
      <c r="AG81" s="176">
        <v>0</v>
      </c>
      <c r="AH81" s="176">
        <v>0</v>
      </c>
      <c r="AI81" s="176">
        <v>70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75.22</v>
      </c>
      <c r="AQ81" s="176">
        <v>26.79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2.25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9.11</v>
      </c>
      <c r="L82" s="176">
        <v>560.09</v>
      </c>
      <c r="M82" s="176">
        <v>26.43</v>
      </c>
      <c r="N82" s="176">
        <v>35.090000000000003</v>
      </c>
      <c r="O82" s="176">
        <v>0</v>
      </c>
      <c r="P82" s="176">
        <v>41.38</v>
      </c>
      <c r="Q82" s="176">
        <v>6.11</v>
      </c>
      <c r="R82" s="176">
        <v>9.9700000000000006</v>
      </c>
      <c r="S82" s="176">
        <v>7.84</v>
      </c>
      <c r="T82" s="176">
        <v>0</v>
      </c>
      <c r="U82" s="176">
        <v>62.2</v>
      </c>
      <c r="V82" s="176">
        <v>6.16</v>
      </c>
      <c r="W82" s="176">
        <v>12.62</v>
      </c>
      <c r="X82" s="176">
        <v>43.81</v>
      </c>
      <c r="Y82" s="176">
        <v>0</v>
      </c>
      <c r="Z82">
        <v>0</v>
      </c>
      <c r="AA82" s="176">
        <v>11.8</v>
      </c>
      <c r="AB82" s="176">
        <v>0</v>
      </c>
      <c r="AC82" s="176">
        <v>0</v>
      </c>
      <c r="AD82" s="176">
        <v>0</v>
      </c>
      <c r="AE82" s="176">
        <v>51.09</v>
      </c>
      <c r="AF82" s="176">
        <v>0</v>
      </c>
      <c r="AG82" s="176">
        <v>0</v>
      </c>
      <c r="AH82" s="176">
        <v>0</v>
      </c>
      <c r="AI82" s="176">
        <v>70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75.22</v>
      </c>
      <c r="AQ82" s="176">
        <v>26.79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9.11</v>
      </c>
      <c r="L83" s="176">
        <v>560.09</v>
      </c>
      <c r="M83" s="176">
        <v>26.43</v>
      </c>
      <c r="N83" s="176">
        <v>35.090000000000003</v>
      </c>
      <c r="O83" s="176">
        <v>0</v>
      </c>
      <c r="P83" s="176">
        <v>41.38</v>
      </c>
      <c r="Q83" s="176">
        <v>6.11</v>
      </c>
      <c r="R83" s="176">
        <v>9.9700000000000006</v>
      </c>
      <c r="S83" s="176">
        <v>7.84</v>
      </c>
      <c r="T83" s="176">
        <v>0</v>
      </c>
      <c r="U83" s="176">
        <v>62.2</v>
      </c>
      <c r="V83" s="176">
        <v>6.16</v>
      </c>
      <c r="W83" s="176">
        <v>12.62</v>
      </c>
      <c r="X83" s="176">
        <v>43.81</v>
      </c>
      <c r="Y83" s="176">
        <v>0</v>
      </c>
      <c r="Z83">
        <v>0</v>
      </c>
      <c r="AA83" s="176">
        <v>11.8</v>
      </c>
      <c r="AB83" s="176">
        <v>0</v>
      </c>
      <c r="AC83" s="176">
        <v>0</v>
      </c>
      <c r="AD83" s="176">
        <v>0</v>
      </c>
      <c r="AE83" s="176">
        <v>51.09</v>
      </c>
      <c r="AF83" s="176">
        <v>0</v>
      </c>
      <c r="AG83" s="176">
        <v>0</v>
      </c>
      <c r="AH83" s="176">
        <v>0</v>
      </c>
      <c r="AI83" s="176">
        <v>70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75.22</v>
      </c>
      <c r="AQ83" s="176">
        <v>26.79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9.11</v>
      </c>
      <c r="L84" s="176">
        <v>560.09</v>
      </c>
      <c r="M84" s="176">
        <v>26.43</v>
      </c>
      <c r="N84" s="176">
        <v>35.090000000000003</v>
      </c>
      <c r="O84" s="176">
        <v>0</v>
      </c>
      <c r="P84" s="176">
        <v>41.38</v>
      </c>
      <c r="Q84" s="176">
        <v>6.11</v>
      </c>
      <c r="R84" s="176">
        <v>9.9700000000000006</v>
      </c>
      <c r="S84" s="176">
        <v>7.84</v>
      </c>
      <c r="T84" s="176">
        <v>0</v>
      </c>
      <c r="U84" s="176">
        <v>62.2</v>
      </c>
      <c r="V84" s="176">
        <v>6.16</v>
      </c>
      <c r="W84" s="176">
        <v>12.62</v>
      </c>
      <c r="X84" s="176">
        <v>43.81</v>
      </c>
      <c r="Y84" s="176">
        <v>0</v>
      </c>
      <c r="Z84">
        <v>0</v>
      </c>
      <c r="AA84" s="176">
        <v>11.8</v>
      </c>
      <c r="AB84" s="176">
        <v>0</v>
      </c>
      <c r="AC84" s="176">
        <v>0</v>
      </c>
      <c r="AD84" s="176">
        <v>0</v>
      </c>
      <c r="AE84" s="176">
        <v>51.09</v>
      </c>
      <c r="AF84" s="176">
        <v>0</v>
      </c>
      <c r="AG84" s="176">
        <v>0</v>
      </c>
      <c r="AH84" s="176">
        <v>0</v>
      </c>
      <c r="AI84" s="176">
        <v>70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75.22</v>
      </c>
      <c r="AQ84" s="176">
        <v>26.79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9.11</v>
      </c>
      <c r="L85" s="176">
        <v>560.09</v>
      </c>
      <c r="M85" s="176">
        <v>26.43</v>
      </c>
      <c r="N85" s="176">
        <v>35.090000000000003</v>
      </c>
      <c r="O85" s="176">
        <v>0</v>
      </c>
      <c r="P85" s="176">
        <v>41.38</v>
      </c>
      <c r="Q85" s="176">
        <v>6.11</v>
      </c>
      <c r="R85" s="176">
        <v>9.9700000000000006</v>
      </c>
      <c r="S85" s="176">
        <v>7.84</v>
      </c>
      <c r="T85" s="176">
        <v>0</v>
      </c>
      <c r="U85" s="176">
        <v>62.2</v>
      </c>
      <c r="V85" s="176">
        <v>6.16</v>
      </c>
      <c r="W85" s="176">
        <v>12.62</v>
      </c>
      <c r="X85" s="176">
        <v>43.81</v>
      </c>
      <c r="Y85" s="176">
        <v>0</v>
      </c>
      <c r="Z85">
        <v>0</v>
      </c>
      <c r="AA85" s="176">
        <v>11.8</v>
      </c>
      <c r="AB85" s="176">
        <v>0</v>
      </c>
      <c r="AC85" s="176">
        <v>0</v>
      </c>
      <c r="AD85" s="176">
        <v>0</v>
      </c>
      <c r="AE85" s="176">
        <v>51</v>
      </c>
      <c r="AF85" s="176">
        <v>0</v>
      </c>
      <c r="AG85" s="176">
        <v>0</v>
      </c>
      <c r="AH85" s="176">
        <v>0</v>
      </c>
      <c r="AI85" s="176">
        <v>70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75.22</v>
      </c>
      <c r="AQ85" s="176">
        <v>26.79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9.11</v>
      </c>
      <c r="L86" s="176">
        <v>560.09</v>
      </c>
      <c r="M86" s="176">
        <v>26.43</v>
      </c>
      <c r="N86" s="176">
        <v>35.090000000000003</v>
      </c>
      <c r="O86" s="176">
        <v>0</v>
      </c>
      <c r="P86" s="176">
        <v>41.38</v>
      </c>
      <c r="Q86" s="176">
        <v>6.11</v>
      </c>
      <c r="R86" s="176">
        <v>9.9700000000000006</v>
      </c>
      <c r="S86" s="176">
        <v>7.84</v>
      </c>
      <c r="T86" s="176">
        <v>0</v>
      </c>
      <c r="U86" s="176">
        <v>62.2</v>
      </c>
      <c r="V86" s="176">
        <v>6.16</v>
      </c>
      <c r="W86" s="176">
        <v>12.62</v>
      </c>
      <c r="X86" s="176">
        <v>43.81</v>
      </c>
      <c r="Y86" s="176">
        <v>0</v>
      </c>
      <c r="Z86">
        <v>0</v>
      </c>
      <c r="AA86" s="176">
        <v>11.8</v>
      </c>
      <c r="AB86" s="176">
        <v>0</v>
      </c>
      <c r="AC86" s="176">
        <v>0</v>
      </c>
      <c r="AD86" s="176">
        <v>0</v>
      </c>
      <c r="AE86" s="176">
        <v>51</v>
      </c>
      <c r="AF86" s="176">
        <v>0</v>
      </c>
      <c r="AG86" s="176">
        <v>0</v>
      </c>
      <c r="AH86" s="176">
        <v>0</v>
      </c>
      <c r="AI86" s="176">
        <v>70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75.22</v>
      </c>
      <c r="AQ86" s="176">
        <v>26.79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8.7799999999999994</v>
      </c>
      <c r="L87" s="176">
        <v>560.09</v>
      </c>
      <c r="M87" s="176">
        <v>26.43</v>
      </c>
      <c r="N87" s="176">
        <v>35.090000000000003</v>
      </c>
      <c r="O87" s="176">
        <v>0</v>
      </c>
      <c r="P87" s="176">
        <v>41.38</v>
      </c>
      <c r="Q87" s="176">
        <v>6.11</v>
      </c>
      <c r="R87" s="176">
        <v>9.9700000000000006</v>
      </c>
      <c r="S87" s="176">
        <v>7.84</v>
      </c>
      <c r="T87" s="176">
        <v>0</v>
      </c>
      <c r="U87" s="176">
        <v>62.2</v>
      </c>
      <c r="V87" s="176">
        <v>6.16</v>
      </c>
      <c r="W87" s="176">
        <v>12.62</v>
      </c>
      <c r="X87" s="176">
        <v>43.81</v>
      </c>
      <c r="Y87" s="176">
        <v>0</v>
      </c>
      <c r="Z87">
        <v>0</v>
      </c>
      <c r="AA87" s="176">
        <v>11.8</v>
      </c>
      <c r="AB87" s="176">
        <v>0</v>
      </c>
      <c r="AC87" s="176">
        <v>0</v>
      </c>
      <c r="AD87" s="176">
        <v>0</v>
      </c>
      <c r="AE87" s="176">
        <v>51.09</v>
      </c>
      <c r="AF87" s="176">
        <v>0</v>
      </c>
      <c r="AG87" s="176">
        <v>0</v>
      </c>
      <c r="AH87" s="176">
        <v>0</v>
      </c>
      <c r="AI87" s="176">
        <v>70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75.22</v>
      </c>
      <c r="AQ87" s="176">
        <v>26.79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9.11</v>
      </c>
      <c r="L88" s="176">
        <v>560.09</v>
      </c>
      <c r="M88" s="176">
        <v>26.43</v>
      </c>
      <c r="N88" s="176">
        <v>35.090000000000003</v>
      </c>
      <c r="O88" s="176">
        <v>0</v>
      </c>
      <c r="P88" s="176">
        <v>41.38</v>
      </c>
      <c r="Q88" s="176">
        <v>6.11</v>
      </c>
      <c r="R88" s="176">
        <v>9.9700000000000006</v>
      </c>
      <c r="S88" s="176">
        <v>7.84</v>
      </c>
      <c r="T88" s="176">
        <v>0</v>
      </c>
      <c r="U88" s="176">
        <v>62.2</v>
      </c>
      <c r="V88" s="176">
        <v>6.16</v>
      </c>
      <c r="W88" s="176">
        <v>12.62</v>
      </c>
      <c r="X88" s="176">
        <v>43.81</v>
      </c>
      <c r="Y88" s="176">
        <v>0</v>
      </c>
      <c r="Z88">
        <v>0</v>
      </c>
      <c r="AA88" s="176">
        <v>11.8</v>
      </c>
      <c r="AB88" s="176">
        <v>0</v>
      </c>
      <c r="AC88" s="176">
        <v>0</v>
      </c>
      <c r="AD88" s="176">
        <v>0</v>
      </c>
      <c r="AE88" s="176">
        <v>51.09</v>
      </c>
      <c r="AF88" s="176">
        <v>0</v>
      </c>
      <c r="AG88" s="176">
        <v>0</v>
      </c>
      <c r="AH88" s="176">
        <v>0</v>
      </c>
      <c r="AI88" s="176">
        <v>70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75.22</v>
      </c>
      <c r="AQ88" s="176">
        <v>26.79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9.11</v>
      </c>
      <c r="L89" s="176">
        <v>560.09</v>
      </c>
      <c r="M89" s="176">
        <v>26.43</v>
      </c>
      <c r="N89" s="176">
        <v>35.090000000000003</v>
      </c>
      <c r="O89" s="176">
        <v>0</v>
      </c>
      <c r="P89" s="176">
        <v>41.38</v>
      </c>
      <c r="Q89" s="176">
        <v>6.11</v>
      </c>
      <c r="R89" s="176">
        <v>9.9700000000000006</v>
      </c>
      <c r="S89" s="176">
        <v>7.84</v>
      </c>
      <c r="T89" s="176">
        <v>0</v>
      </c>
      <c r="U89" s="176">
        <v>62.2</v>
      </c>
      <c r="V89" s="176">
        <v>6.16</v>
      </c>
      <c r="W89" s="176">
        <v>12.35</v>
      </c>
      <c r="X89" s="176">
        <v>43.81</v>
      </c>
      <c r="Y89" s="176">
        <v>0</v>
      </c>
      <c r="Z89">
        <v>0</v>
      </c>
      <c r="AA89" s="176">
        <v>11.8</v>
      </c>
      <c r="AB89" s="176">
        <v>0</v>
      </c>
      <c r="AC89" s="176">
        <v>0</v>
      </c>
      <c r="AD89" s="176">
        <v>0</v>
      </c>
      <c r="AE89" s="176">
        <v>51.09</v>
      </c>
      <c r="AF89" s="176">
        <v>0</v>
      </c>
      <c r="AG89" s="176">
        <v>0</v>
      </c>
      <c r="AH89" s="176">
        <v>0</v>
      </c>
      <c r="AI89" s="176">
        <v>70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75.22</v>
      </c>
      <c r="AQ89" s="176">
        <v>26.79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9.11</v>
      </c>
      <c r="L90" s="176">
        <v>560.09</v>
      </c>
      <c r="M90" s="176">
        <v>26.43</v>
      </c>
      <c r="N90" s="176">
        <v>35.090000000000003</v>
      </c>
      <c r="O90" s="176">
        <v>0</v>
      </c>
      <c r="P90" s="176">
        <v>41.38</v>
      </c>
      <c r="Q90" s="176">
        <v>6.11</v>
      </c>
      <c r="R90" s="176">
        <v>9.9700000000000006</v>
      </c>
      <c r="S90" s="176">
        <v>7.84</v>
      </c>
      <c r="T90" s="176">
        <v>0</v>
      </c>
      <c r="U90" s="176">
        <v>62.2</v>
      </c>
      <c r="V90" s="176">
        <v>6.16</v>
      </c>
      <c r="W90" s="176">
        <v>12.35</v>
      </c>
      <c r="X90" s="176">
        <v>43.81</v>
      </c>
      <c r="Y90" s="176">
        <v>0</v>
      </c>
      <c r="Z90">
        <v>0</v>
      </c>
      <c r="AA90" s="176">
        <v>11.8</v>
      </c>
      <c r="AB90" s="176">
        <v>0</v>
      </c>
      <c r="AC90" s="176">
        <v>0</v>
      </c>
      <c r="AD90" s="176">
        <v>0</v>
      </c>
      <c r="AE90" s="176">
        <v>51.09</v>
      </c>
      <c r="AF90" s="176">
        <v>0</v>
      </c>
      <c r="AG90" s="176">
        <v>0</v>
      </c>
      <c r="AH90" s="176">
        <v>0</v>
      </c>
      <c r="AI90" s="176">
        <v>70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75.22</v>
      </c>
      <c r="AQ90" s="176">
        <v>26.79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9.11</v>
      </c>
      <c r="L91" s="176">
        <v>560.09</v>
      </c>
      <c r="M91" s="176">
        <v>26.43</v>
      </c>
      <c r="N91" s="176">
        <v>35.090000000000003</v>
      </c>
      <c r="O91" s="176">
        <v>0</v>
      </c>
      <c r="P91" s="176">
        <v>41.38</v>
      </c>
      <c r="Q91" s="176">
        <v>6.11</v>
      </c>
      <c r="R91" s="176">
        <v>9.9700000000000006</v>
      </c>
      <c r="S91" s="176">
        <v>7.84</v>
      </c>
      <c r="T91" s="176">
        <v>0</v>
      </c>
      <c r="U91" s="176">
        <v>62.2</v>
      </c>
      <c r="V91" s="176">
        <v>6.16</v>
      </c>
      <c r="W91" s="176">
        <v>12.35</v>
      </c>
      <c r="X91" s="176">
        <v>43.81</v>
      </c>
      <c r="Y91" s="176">
        <v>0</v>
      </c>
      <c r="Z91">
        <v>0</v>
      </c>
      <c r="AA91" s="176">
        <v>11.8</v>
      </c>
      <c r="AB91" s="176">
        <v>0</v>
      </c>
      <c r="AC91" s="176">
        <v>0</v>
      </c>
      <c r="AD91" s="176">
        <v>0</v>
      </c>
      <c r="AE91" s="176">
        <v>51.09</v>
      </c>
      <c r="AF91" s="176">
        <v>0</v>
      </c>
      <c r="AG91" s="176">
        <v>0</v>
      </c>
      <c r="AH91" s="176">
        <v>0</v>
      </c>
      <c r="AI91" s="176">
        <v>70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75.22</v>
      </c>
      <c r="AQ91" s="176">
        <v>26.79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9.11</v>
      </c>
      <c r="L92" s="176">
        <v>560.09</v>
      </c>
      <c r="M92" s="176">
        <v>26.43</v>
      </c>
      <c r="N92" s="176">
        <v>35.090000000000003</v>
      </c>
      <c r="O92" s="176">
        <v>0</v>
      </c>
      <c r="P92" s="176">
        <v>41.38</v>
      </c>
      <c r="Q92" s="176">
        <v>6.11</v>
      </c>
      <c r="R92" s="176">
        <v>9.9700000000000006</v>
      </c>
      <c r="S92" s="176">
        <v>7.84</v>
      </c>
      <c r="T92" s="176">
        <v>0</v>
      </c>
      <c r="U92" s="176">
        <v>62.2</v>
      </c>
      <c r="V92" s="176">
        <v>6.16</v>
      </c>
      <c r="W92" s="176">
        <v>12.35</v>
      </c>
      <c r="X92" s="176">
        <v>43.81</v>
      </c>
      <c r="Y92" s="176">
        <v>0</v>
      </c>
      <c r="Z92">
        <v>0</v>
      </c>
      <c r="AA92" s="176">
        <v>11.8</v>
      </c>
      <c r="AB92" s="176">
        <v>0</v>
      </c>
      <c r="AC92" s="176">
        <v>0</v>
      </c>
      <c r="AD92" s="176">
        <v>0</v>
      </c>
      <c r="AE92" s="176">
        <v>51.09</v>
      </c>
      <c r="AF92" s="176">
        <v>0</v>
      </c>
      <c r="AG92" s="176">
        <v>0</v>
      </c>
      <c r="AH92" s="176">
        <v>0</v>
      </c>
      <c r="AI92" s="176">
        <v>70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75.22</v>
      </c>
      <c r="AQ92" s="176">
        <v>26.79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9.11</v>
      </c>
      <c r="L93" s="176">
        <v>560.09</v>
      </c>
      <c r="M93" s="176">
        <v>26.43</v>
      </c>
      <c r="N93" s="176">
        <v>35.090000000000003</v>
      </c>
      <c r="O93" s="176">
        <v>0</v>
      </c>
      <c r="P93" s="176">
        <v>41.38</v>
      </c>
      <c r="Q93" s="176">
        <v>6.11</v>
      </c>
      <c r="R93" s="176">
        <v>9.9700000000000006</v>
      </c>
      <c r="S93" s="176">
        <v>7.84</v>
      </c>
      <c r="T93" s="176">
        <v>0</v>
      </c>
      <c r="U93" s="176">
        <v>62.2</v>
      </c>
      <c r="V93" s="176">
        <v>6.16</v>
      </c>
      <c r="W93" s="176">
        <v>12.35</v>
      </c>
      <c r="X93" s="176">
        <v>43.81</v>
      </c>
      <c r="Y93" s="176">
        <v>0</v>
      </c>
      <c r="Z93">
        <v>0</v>
      </c>
      <c r="AA93" s="176">
        <v>11.8</v>
      </c>
      <c r="AB93" s="176">
        <v>0</v>
      </c>
      <c r="AC93" s="176">
        <v>0</v>
      </c>
      <c r="AD93" s="176">
        <v>0</v>
      </c>
      <c r="AE93" s="176">
        <v>51.09</v>
      </c>
      <c r="AF93" s="176">
        <v>0</v>
      </c>
      <c r="AG93" s="176">
        <v>0</v>
      </c>
      <c r="AH93" s="176">
        <v>0</v>
      </c>
      <c r="AI93" s="176">
        <v>70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75.22</v>
      </c>
      <c r="AQ93" s="176">
        <v>26.79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9.11</v>
      </c>
      <c r="L94" s="176">
        <v>560.09</v>
      </c>
      <c r="M94" s="176">
        <v>26.43</v>
      </c>
      <c r="N94" s="176">
        <v>35.090000000000003</v>
      </c>
      <c r="O94" s="176">
        <v>0</v>
      </c>
      <c r="P94" s="176">
        <v>41.38</v>
      </c>
      <c r="Q94" s="176">
        <v>6.11</v>
      </c>
      <c r="R94" s="176">
        <v>9.9700000000000006</v>
      </c>
      <c r="S94" s="176">
        <v>7.84</v>
      </c>
      <c r="T94" s="176">
        <v>0</v>
      </c>
      <c r="U94" s="176">
        <v>62.2</v>
      </c>
      <c r="V94" s="176">
        <v>6.16</v>
      </c>
      <c r="W94" s="176">
        <v>12.35</v>
      </c>
      <c r="X94" s="176">
        <v>43.81</v>
      </c>
      <c r="Y94" s="176">
        <v>0</v>
      </c>
      <c r="Z94">
        <v>0</v>
      </c>
      <c r="AA94" s="176">
        <v>12</v>
      </c>
      <c r="AB94" s="176">
        <v>0</v>
      </c>
      <c r="AC94" s="176">
        <v>0</v>
      </c>
      <c r="AD94" s="176">
        <v>0</v>
      </c>
      <c r="AE94" s="176">
        <v>51.09</v>
      </c>
      <c r="AF94" s="176">
        <v>0</v>
      </c>
      <c r="AG94" s="176">
        <v>0</v>
      </c>
      <c r="AH94" s="176">
        <v>0</v>
      </c>
      <c r="AI94" s="176">
        <v>70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75.22</v>
      </c>
      <c r="AQ94" s="176">
        <v>26.79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9.11</v>
      </c>
      <c r="L95" s="176">
        <v>560.09</v>
      </c>
      <c r="M95" s="176">
        <v>26.43</v>
      </c>
      <c r="N95" s="176">
        <v>35.090000000000003</v>
      </c>
      <c r="O95" s="176">
        <v>0</v>
      </c>
      <c r="P95" s="176">
        <v>41.38</v>
      </c>
      <c r="Q95" s="176">
        <v>6.11</v>
      </c>
      <c r="R95" s="176">
        <v>9.9700000000000006</v>
      </c>
      <c r="S95" s="176">
        <v>7.84</v>
      </c>
      <c r="T95" s="176">
        <v>0</v>
      </c>
      <c r="U95" s="176">
        <v>62.2</v>
      </c>
      <c r="V95" s="176">
        <v>6.16</v>
      </c>
      <c r="W95" s="176">
        <v>12.35</v>
      </c>
      <c r="X95" s="176">
        <v>43.81</v>
      </c>
      <c r="Y95" s="176">
        <v>0</v>
      </c>
      <c r="Z95">
        <v>0</v>
      </c>
      <c r="AA95" s="176">
        <v>12</v>
      </c>
      <c r="AB95" s="176">
        <v>0</v>
      </c>
      <c r="AC95" s="176">
        <v>0</v>
      </c>
      <c r="AD95" s="176">
        <v>0</v>
      </c>
      <c r="AE95" s="176">
        <v>51.09</v>
      </c>
      <c r="AF95" s="176">
        <v>0</v>
      </c>
      <c r="AG95" s="176">
        <v>0</v>
      </c>
      <c r="AH95" s="176">
        <v>0</v>
      </c>
      <c r="AI95" s="176">
        <v>70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75.22</v>
      </c>
      <c r="AQ95" s="176">
        <v>26.79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9.11</v>
      </c>
      <c r="L96" s="176">
        <v>560.09</v>
      </c>
      <c r="M96" s="176">
        <v>26.43</v>
      </c>
      <c r="N96" s="176">
        <v>35.090000000000003</v>
      </c>
      <c r="O96" s="176">
        <v>0</v>
      </c>
      <c r="P96" s="176">
        <v>41.38</v>
      </c>
      <c r="Q96" s="176">
        <v>6.11</v>
      </c>
      <c r="R96" s="176">
        <v>10.26</v>
      </c>
      <c r="S96" s="176">
        <v>7.84</v>
      </c>
      <c r="T96" s="176">
        <v>0</v>
      </c>
      <c r="U96" s="176">
        <v>62.2</v>
      </c>
      <c r="V96" s="176">
        <v>6.16</v>
      </c>
      <c r="W96" s="176">
        <v>12.35</v>
      </c>
      <c r="X96" s="176">
        <v>43.81</v>
      </c>
      <c r="Y96" s="176">
        <v>0</v>
      </c>
      <c r="Z96">
        <v>0</v>
      </c>
      <c r="AA96" s="176">
        <v>12</v>
      </c>
      <c r="AB96" s="176">
        <v>0</v>
      </c>
      <c r="AC96" s="176">
        <v>0</v>
      </c>
      <c r="AD96" s="176">
        <v>0</v>
      </c>
      <c r="AE96" s="176">
        <v>51.09</v>
      </c>
      <c r="AF96" s="176">
        <v>0</v>
      </c>
      <c r="AG96" s="176">
        <v>0</v>
      </c>
      <c r="AH96" s="176">
        <v>0</v>
      </c>
      <c r="AI96" s="176">
        <v>70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75.22</v>
      </c>
      <c r="AQ96" s="176">
        <v>26.79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9.11</v>
      </c>
      <c r="L97" s="176">
        <v>560.09</v>
      </c>
      <c r="M97" s="176">
        <v>26.43</v>
      </c>
      <c r="N97" s="176">
        <v>35.090000000000003</v>
      </c>
      <c r="O97" s="176">
        <v>0</v>
      </c>
      <c r="P97" s="176">
        <v>41.38</v>
      </c>
      <c r="Q97" s="176">
        <v>6.11</v>
      </c>
      <c r="R97" s="176">
        <v>10.26</v>
      </c>
      <c r="S97" s="176">
        <v>7.84</v>
      </c>
      <c r="T97" s="176">
        <v>0</v>
      </c>
      <c r="U97" s="176">
        <v>62.2</v>
      </c>
      <c r="V97" s="176">
        <v>6.16</v>
      </c>
      <c r="W97" s="176">
        <v>12.35</v>
      </c>
      <c r="X97" s="176">
        <v>43.81</v>
      </c>
      <c r="Y97" s="176">
        <v>0</v>
      </c>
      <c r="Z97">
        <v>0</v>
      </c>
      <c r="AA97" s="176">
        <v>12</v>
      </c>
      <c r="AB97" s="176">
        <v>0</v>
      </c>
      <c r="AC97" s="176">
        <v>0</v>
      </c>
      <c r="AD97" s="176">
        <v>0</v>
      </c>
      <c r="AE97" s="176">
        <v>51.09</v>
      </c>
      <c r="AF97" s="176">
        <v>0</v>
      </c>
      <c r="AG97" s="176">
        <v>0</v>
      </c>
      <c r="AH97" s="176">
        <v>0</v>
      </c>
      <c r="AI97" s="176">
        <v>70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75.22</v>
      </c>
      <c r="AQ97" s="176">
        <v>26.79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9.11</v>
      </c>
      <c r="L98" s="176">
        <v>560.09</v>
      </c>
      <c r="M98" s="176">
        <v>26.43</v>
      </c>
      <c r="N98" s="176">
        <v>35.090000000000003</v>
      </c>
      <c r="O98" s="176">
        <v>0</v>
      </c>
      <c r="P98" s="176">
        <v>41.38</v>
      </c>
      <c r="Q98" s="176">
        <v>6.11</v>
      </c>
      <c r="R98" s="176">
        <v>10.26</v>
      </c>
      <c r="S98" s="176">
        <v>7.84</v>
      </c>
      <c r="T98" s="176">
        <v>0</v>
      </c>
      <c r="U98" s="176">
        <v>62.2</v>
      </c>
      <c r="V98" s="176">
        <v>6.16</v>
      </c>
      <c r="W98" s="176">
        <v>12.35</v>
      </c>
      <c r="X98" s="176">
        <v>43.81</v>
      </c>
      <c r="Y98" s="176">
        <v>0</v>
      </c>
      <c r="Z98">
        <v>0</v>
      </c>
      <c r="AA98" s="176">
        <v>12</v>
      </c>
      <c r="AB98" s="176">
        <v>0</v>
      </c>
      <c r="AC98" s="176">
        <v>0</v>
      </c>
      <c r="AD98" s="176">
        <v>0</v>
      </c>
      <c r="AE98" s="176">
        <v>51.09</v>
      </c>
      <c r="AF98" s="176">
        <v>0</v>
      </c>
      <c r="AG98" s="176">
        <v>0</v>
      </c>
      <c r="AH98" s="176">
        <v>0</v>
      </c>
      <c r="AI98" s="176">
        <v>70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75.22</v>
      </c>
      <c r="AQ98" s="176">
        <v>26.79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5.8299999999999992E-3</v>
      </c>
      <c r="H99">
        <f t="shared" si="0"/>
        <v>0</v>
      </c>
      <c r="I99">
        <f t="shared" si="0"/>
        <v>0</v>
      </c>
      <c r="J99">
        <f t="shared" si="0"/>
        <v>1.259E-2</v>
      </c>
      <c r="K99">
        <f t="shared" si="0"/>
        <v>0.11634750000000006</v>
      </c>
      <c r="L99">
        <f t="shared" si="0"/>
        <v>10.061694999999988</v>
      </c>
      <c r="M99">
        <f t="shared" si="0"/>
        <v>0.63053249999999939</v>
      </c>
      <c r="N99">
        <f t="shared" si="0"/>
        <v>0.84216000000000102</v>
      </c>
      <c r="O99">
        <f t="shared" si="0"/>
        <v>0</v>
      </c>
      <c r="P99">
        <f t="shared" si="0"/>
        <v>0.99312000000000189</v>
      </c>
      <c r="Q99">
        <f t="shared" si="0"/>
        <v>8.0367500000000064E-2</v>
      </c>
      <c r="R99">
        <f t="shared" si="0"/>
        <v>0.23577250000000022</v>
      </c>
      <c r="S99">
        <f t="shared" si="0"/>
        <v>0.1007399999999999</v>
      </c>
      <c r="T99">
        <f t="shared" si="0"/>
        <v>0</v>
      </c>
      <c r="U99">
        <f t="shared" si="0"/>
        <v>1.4886799999999978</v>
      </c>
      <c r="V99">
        <f t="shared" si="0"/>
        <v>0.10654250000000022</v>
      </c>
      <c r="W99">
        <f t="shared" si="0"/>
        <v>0.22898249999999992</v>
      </c>
      <c r="X99">
        <f t="shared" si="0"/>
        <v>0.91864249999999903</v>
      </c>
      <c r="Y99">
        <f t="shared" si="0"/>
        <v>0</v>
      </c>
      <c r="Z99">
        <f t="shared" si="0"/>
        <v>0</v>
      </c>
      <c r="AA99">
        <f t="shared" si="0"/>
        <v>0.28521749999999946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1.2261150000000016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1.4849549999999998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1.5496850000000006</v>
      </c>
      <c r="AQ99">
        <f t="shared" si="0"/>
        <v>0.47543999999999964</v>
      </c>
      <c r="AR99">
        <f t="shared" si="0"/>
        <v>0.26512250000000015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7.4874999999999994E-3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0.46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7.0000000000000007E-2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1.73</v>
      </c>
      <c r="AB3" s="176">
        <v>0</v>
      </c>
      <c r="AC3" s="176">
        <v>0</v>
      </c>
      <c r="AD3" s="176">
        <v>0</v>
      </c>
      <c r="AE3" s="176">
        <v>80.3</v>
      </c>
      <c r="AF3" s="176">
        <v>0</v>
      </c>
      <c r="AG3" s="176">
        <v>0</v>
      </c>
      <c r="AH3" s="176">
        <v>0</v>
      </c>
      <c r="AI3" s="176">
        <v>17.96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0.28999999999999998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0.22</v>
      </c>
      <c r="AZ3" s="176">
        <v>0.24</v>
      </c>
      <c r="BA3" s="176">
        <v>0.18</v>
      </c>
      <c r="BB3" s="176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0.46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1.73</v>
      </c>
      <c r="AB4" s="176">
        <v>0</v>
      </c>
      <c r="AC4" s="176">
        <v>0</v>
      </c>
      <c r="AD4" s="176">
        <v>0</v>
      </c>
      <c r="AE4" s="176">
        <v>80.3</v>
      </c>
      <c r="AF4" s="176">
        <v>0</v>
      </c>
      <c r="AG4" s="176">
        <v>0</v>
      </c>
      <c r="AH4" s="176">
        <v>0</v>
      </c>
      <c r="AI4" s="176">
        <v>17.96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0.28999999999999998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0.22</v>
      </c>
      <c r="AZ4" s="176">
        <v>0.24</v>
      </c>
      <c r="BA4" s="176">
        <v>0.18</v>
      </c>
      <c r="BB4" s="176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0.46</v>
      </c>
      <c r="M5" s="176">
        <v>0.13</v>
      </c>
      <c r="N5" s="176">
        <v>0.15</v>
      </c>
      <c r="O5" s="176">
        <v>0.15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1.73</v>
      </c>
      <c r="AB5" s="176">
        <v>0</v>
      </c>
      <c r="AC5" s="176">
        <v>0</v>
      </c>
      <c r="AD5" s="176">
        <v>0</v>
      </c>
      <c r="AE5" s="176">
        <v>80.3</v>
      </c>
      <c r="AF5" s="176">
        <v>0</v>
      </c>
      <c r="AG5" s="176">
        <v>0</v>
      </c>
      <c r="AH5" s="176">
        <v>0</v>
      </c>
      <c r="AI5" s="176">
        <v>17.96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0.28999999999999998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0.22</v>
      </c>
      <c r="AZ5" s="176">
        <v>0.24</v>
      </c>
      <c r="BA5" s="176">
        <v>0.18</v>
      </c>
      <c r="BB5" s="176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0.46</v>
      </c>
      <c r="M6" s="176">
        <v>0.13</v>
      </c>
      <c r="N6" s="176">
        <v>0.15</v>
      </c>
      <c r="O6" s="176">
        <v>0.15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1.73</v>
      </c>
      <c r="AB6" s="176">
        <v>0</v>
      </c>
      <c r="AC6" s="176">
        <v>0</v>
      </c>
      <c r="AD6" s="176">
        <v>0</v>
      </c>
      <c r="AE6" s="176">
        <v>80.3</v>
      </c>
      <c r="AF6" s="176">
        <v>0</v>
      </c>
      <c r="AG6" s="176">
        <v>0</v>
      </c>
      <c r="AH6" s="176">
        <v>0</v>
      </c>
      <c r="AI6" s="176">
        <v>17.96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0.28999999999999998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0.22</v>
      </c>
      <c r="AZ6" s="176">
        <v>0.24</v>
      </c>
      <c r="BA6" s="176">
        <v>0.18</v>
      </c>
      <c r="BB6" s="176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0.15</v>
      </c>
      <c r="L7" s="176">
        <v>0.46</v>
      </c>
      <c r="M7" s="176">
        <v>0.13</v>
      </c>
      <c r="N7" s="176">
        <v>0.15</v>
      </c>
      <c r="O7" s="176">
        <v>0.15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1.73</v>
      </c>
      <c r="AB7" s="176">
        <v>0</v>
      </c>
      <c r="AC7" s="176">
        <v>0</v>
      </c>
      <c r="AD7" s="176">
        <v>0</v>
      </c>
      <c r="AE7" s="176">
        <v>80.3</v>
      </c>
      <c r="AF7" s="176">
        <v>0</v>
      </c>
      <c r="AG7" s="176">
        <v>0</v>
      </c>
      <c r="AH7" s="176">
        <v>0</v>
      </c>
      <c r="AI7" s="176">
        <v>19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0.39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0.22</v>
      </c>
      <c r="AZ7" s="176">
        <v>0.24</v>
      </c>
      <c r="BA7" s="176">
        <v>0.18</v>
      </c>
      <c r="BB7" s="176">
        <v>0.14000000000000001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0.46</v>
      </c>
      <c r="M8" s="176">
        <v>0.13</v>
      </c>
      <c r="N8" s="176">
        <v>0.15</v>
      </c>
      <c r="O8" s="176">
        <v>0.15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1.73</v>
      </c>
      <c r="AB8" s="176">
        <v>0</v>
      </c>
      <c r="AC8" s="176">
        <v>0</v>
      </c>
      <c r="AD8" s="176">
        <v>0</v>
      </c>
      <c r="AE8" s="176">
        <v>80.3</v>
      </c>
      <c r="AF8" s="176">
        <v>0</v>
      </c>
      <c r="AG8" s="176">
        <v>0</v>
      </c>
      <c r="AH8" s="176">
        <v>0</v>
      </c>
      <c r="AI8" s="176">
        <v>19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0.39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0.22</v>
      </c>
      <c r="AZ8" s="176">
        <v>0.24</v>
      </c>
      <c r="BA8" s="176">
        <v>0.18</v>
      </c>
      <c r="BB8" s="176">
        <v>0.14000000000000001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0.46</v>
      </c>
      <c r="M9" s="176">
        <v>0.13</v>
      </c>
      <c r="N9" s="176">
        <v>0.15</v>
      </c>
      <c r="O9" s="176">
        <v>0.15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1.73</v>
      </c>
      <c r="AB9" s="176">
        <v>0</v>
      </c>
      <c r="AC9" s="176">
        <v>0</v>
      </c>
      <c r="AD9" s="176">
        <v>0</v>
      </c>
      <c r="AE9" s="176">
        <v>80.3</v>
      </c>
      <c r="AF9" s="176">
        <v>0</v>
      </c>
      <c r="AG9" s="176">
        <v>0</v>
      </c>
      <c r="AH9" s="176">
        <v>0</v>
      </c>
      <c r="AI9" s="176">
        <v>19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0.38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0.22</v>
      </c>
      <c r="AZ9" s="176">
        <v>0.24</v>
      </c>
      <c r="BA9" s="176">
        <v>0.18</v>
      </c>
      <c r="BB9" s="176">
        <v>0.14000000000000001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0.46</v>
      </c>
      <c r="M10" s="176">
        <v>0.13</v>
      </c>
      <c r="N10" s="176">
        <v>0.15</v>
      </c>
      <c r="O10" s="176">
        <v>0.15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1.73</v>
      </c>
      <c r="AB10" s="176">
        <v>0</v>
      </c>
      <c r="AC10" s="176">
        <v>0</v>
      </c>
      <c r="AD10" s="176">
        <v>0</v>
      </c>
      <c r="AE10" s="176">
        <v>80.3</v>
      </c>
      <c r="AF10" s="176">
        <v>0</v>
      </c>
      <c r="AG10" s="176">
        <v>0</v>
      </c>
      <c r="AH10" s="176">
        <v>0</v>
      </c>
      <c r="AI10" s="176">
        <v>19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0.38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0.22</v>
      </c>
      <c r="AZ10" s="176">
        <v>0.24</v>
      </c>
      <c r="BA10" s="176">
        <v>0.18</v>
      </c>
      <c r="BB10" s="176">
        <v>0.14000000000000001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0.15</v>
      </c>
      <c r="L11" s="176">
        <v>0.46</v>
      </c>
      <c r="M11" s="176">
        <v>0.13</v>
      </c>
      <c r="N11" s="176">
        <v>0.15</v>
      </c>
      <c r="O11" s="176">
        <v>0.15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1.73</v>
      </c>
      <c r="AB11" s="176">
        <v>0</v>
      </c>
      <c r="AC11" s="176">
        <v>0</v>
      </c>
      <c r="AD11" s="176">
        <v>0</v>
      </c>
      <c r="AE11" s="176">
        <v>80.3</v>
      </c>
      <c r="AF11" s="176">
        <v>0</v>
      </c>
      <c r="AG11" s="176">
        <v>0</v>
      </c>
      <c r="AH11" s="176">
        <v>0</v>
      </c>
      <c r="AI11" s="176">
        <v>19.73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0.39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0.22</v>
      </c>
      <c r="AZ11" s="176">
        <v>0.24</v>
      </c>
      <c r="BA11" s="176">
        <v>0.18</v>
      </c>
      <c r="BB11" s="176">
        <v>0.14000000000000001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0.46</v>
      </c>
      <c r="M12" s="176">
        <v>0.13</v>
      </c>
      <c r="N12" s="176">
        <v>0.15</v>
      </c>
      <c r="O12" s="176">
        <v>0.15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1.78</v>
      </c>
      <c r="AB12" s="176">
        <v>0</v>
      </c>
      <c r="AC12" s="176">
        <v>0</v>
      </c>
      <c r="AD12" s="176">
        <v>0</v>
      </c>
      <c r="AE12" s="176">
        <v>80.3</v>
      </c>
      <c r="AF12" s="176">
        <v>0</v>
      </c>
      <c r="AG12" s="176">
        <v>0</v>
      </c>
      <c r="AH12" s="176">
        <v>0</v>
      </c>
      <c r="AI12" s="176">
        <v>19.73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0.39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0.22</v>
      </c>
      <c r="AZ12" s="176">
        <v>0.24</v>
      </c>
      <c r="BA12" s="176">
        <v>0.18</v>
      </c>
      <c r="BB12" s="176">
        <v>0.14000000000000001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0.46</v>
      </c>
      <c r="M13" s="176">
        <v>0.13</v>
      </c>
      <c r="N13" s="176">
        <v>0.15</v>
      </c>
      <c r="O13" s="176">
        <v>0.15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1.78</v>
      </c>
      <c r="AB13" s="176">
        <v>0</v>
      </c>
      <c r="AC13" s="176">
        <v>0</v>
      </c>
      <c r="AD13" s="176">
        <v>0</v>
      </c>
      <c r="AE13" s="176">
        <v>80.3</v>
      </c>
      <c r="AF13" s="176">
        <v>0</v>
      </c>
      <c r="AG13" s="176">
        <v>0</v>
      </c>
      <c r="AH13" s="176">
        <v>0</v>
      </c>
      <c r="AI13" s="176">
        <v>20.52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0.39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0.22</v>
      </c>
      <c r="AZ13" s="176">
        <v>0.24</v>
      </c>
      <c r="BA13" s="176">
        <v>0.18</v>
      </c>
      <c r="BB13" s="176">
        <v>0.14000000000000001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0.46</v>
      </c>
      <c r="M14" s="176">
        <v>0.13</v>
      </c>
      <c r="N14" s="176">
        <v>0.15</v>
      </c>
      <c r="O14" s="176">
        <v>0.15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1.78</v>
      </c>
      <c r="AB14" s="176">
        <v>0</v>
      </c>
      <c r="AC14" s="176">
        <v>0</v>
      </c>
      <c r="AD14" s="176">
        <v>0</v>
      </c>
      <c r="AE14" s="176">
        <v>80.3</v>
      </c>
      <c r="AF14" s="176">
        <v>0</v>
      </c>
      <c r="AG14" s="176">
        <v>0</v>
      </c>
      <c r="AH14" s="176">
        <v>0</v>
      </c>
      <c r="AI14" s="176">
        <v>20.52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0.39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0.22</v>
      </c>
      <c r="AZ14" s="176">
        <v>0.24</v>
      </c>
      <c r="BA14" s="176">
        <v>0.18</v>
      </c>
      <c r="BB14" s="176">
        <v>0.14000000000000001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0.46</v>
      </c>
      <c r="M15" s="176">
        <v>0.13</v>
      </c>
      <c r="N15" s="176">
        <v>0.15</v>
      </c>
      <c r="O15" s="176">
        <v>0.15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1.78</v>
      </c>
      <c r="AB15" s="176">
        <v>0</v>
      </c>
      <c r="AC15" s="176">
        <v>0</v>
      </c>
      <c r="AD15" s="176">
        <v>0</v>
      </c>
      <c r="AE15" s="176">
        <v>80.3</v>
      </c>
      <c r="AF15" s="176">
        <v>0</v>
      </c>
      <c r="AG15" s="176">
        <v>0</v>
      </c>
      <c r="AH15" s="176">
        <v>0</v>
      </c>
      <c r="AI15" s="176">
        <v>20.52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0.39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0.22</v>
      </c>
      <c r="AZ15" s="176">
        <v>0.24</v>
      </c>
      <c r="BA15" s="176">
        <v>0.18</v>
      </c>
      <c r="BB15" s="176">
        <v>0.14000000000000001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0.15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1.78</v>
      </c>
      <c r="AB16" s="176">
        <v>0</v>
      </c>
      <c r="AC16" s="176">
        <v>0</v>
      </c>
      <c r="AD16" s="176">
        <v>0</v>
      </c>
      <c r="AE16" s="176">
        <v>80.3</v>
      </c>
      <c r="AF16" s="176">
        <v>0</v>
      </c>
      <c r="AG16" s="176">
        <v>0</v>
      </c>
      <c r="AH16" s="176">
        <v>0</v>
      </c>
      <c r="AI16" s="176">
        <v>20.52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0.39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0.22</v>
      </c>
      <c r="AZ16" s="176">
        <v>0.24</v>
      </c>
      <c r="BA16" s="176">
        <v>0.18</v>
      </c>
      <c r="BB16" s="176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0.47</v>
      </c>
      <c r="M17" s="176">
        <v>0.13</v>
      </c>
      <c r="N17" s="176">
        <v>0.15</v>
      </c>
      <c r="O17" s="176">
        <v>0.15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1.78</v>
      </c>
      <c r="AB17" s="176">
        <v>0</v>
      </c>
      <c r="AC17" s="176">
        <v>0</v>
      </c>
      <c r="AD17" s="176">
        <v>0</v>
      </c>
      <c r="AE17" s="176">
        <v>80.3</v>
      </c>
      <c r="AF17" s="176">
        <v>0</v>
      </c>
      <c r="AG17" s="176">
        <v>0</v>
      </c>
      <c r="AH17" s="176">
        <v>0</v>
      </c>
      <c r="AI17" s="176">
        <v>20.52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0.39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0.22</v>
      </c>
      <c r="AZ17" s="176">
        <v>0.24</v>
      </c>
      <c r="BA17" s="176">
        <v>0.18</v>
      </c>
      <c r="BB17" s="176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0.47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1.78</v>
      </c>
      <c r="AB18" s="176">
        <v>0</v>
      </c>
      <c r="AC18" s="176">
        <v>0</v>
      </c>
      <c r="AD18" s="176">
        <v>0</v>
      </c>
      <c r="AE18" s="176">
        <v>80.3</v>
      </c>
      <c r="AF18" s="176">
        <v>0</v>
      </c>
      <c r="AG18" s="176">
        <v>0</v>
      </c>
      <c r="AH18" s="176">
        <v>0</v>
      </c>
      <c r="AI18" s="176">
        <v>20.52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0.39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0.22</v>
      </c>
      <c r="AZ18" s="176">
        <v>0.24</v>
      </c>
      <c r="BA18" s="176">
        <v>0.18</v>
      </c>
      <c r="BB18" s="176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0.47</v>
      </c>
      <c r="M19" s="176">
        <v>0.13</v>
      </c>
      <c r="N19" s="176">
        <v>0.15</v>
      </c>
      <c r="O19" s="176">
        <v>0.15</v>
      </c>
      <c r="P19" s="176">
        <v>0.26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80.3</v>
      </c>
      <c r="AF19" s="176">
        <v>0</v>
      </c>
      <c r="AG19" s="176">
        <v>0</v>
      </c>
      <c r="AH19" s="176">
        <v>0</v>
      </c>
      <c r="AI19" s="176">
        <v>20.52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0.39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0.22</v>
      </c>
      <c r="AZ19" s="176">
        <v>0.24</v>
      </c>
      <c r="BA19" s="176">
        <v>0.17</v>
      </c>
      <c r="BB19" s="176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0.47</v>
      </c>
      <c r="M20" s="176">
        <v>0.13</v>
      </c>
      <c r="N20" s="176">
        <v>0.15</v>
      </c>
      <c r="O20" s="176">
        <v>0.15</v>
      </c>
      <c r="P20" s="176">
        <v>0.26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80.3</v>
      </c>
      <c r="AF20" s="176">
        <v>0</v>
      </c>
      <c r="AG20" s="176">
        <v>0</v>
      </c>
      <c r="AH20" s="176">
        <v>0</v>
      </c>
      <c r="AI20" s="176">
        <v>20.52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0.39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0.22</v>
      </c>
      <c r="AZ20" s="176">
        <v>0.24</v>
      </c>
      <c r="BA20" s="176">
        <v>0.17</v>
      </c>
      <c r="BB20" s="176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0.15</v>
      </c>
      <c r="L21" s="176">
        <v>0.47</v>
      </c>
      <c r="M21" s="176">
        <v>0.13</v>
      </c>
      <c r="N21" s="176">
        <v>0.15</v>
      </c>
      <c r="O21" s="176">
        <v>0.15</v>
      </c>
      <c r="P21" s="176">
        <v>0.26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80.3</v>
      </c>
      <c r="AF21" s="176">
        <v>0</v>
      </c>
      <c r="AG21" s="176">
        <v>0</v>
      </c>
      <c r="AH21" s="176">
        <v>0</v>
      </c>
      <c r="AI21" s="176">
        <v>20.52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0.39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0.22</v>
      </c>
      <c r="AZ21" s="176">
        <v>0.24</v>
      </c>
      <c r="BA21" s="176">
        <v>0.17</v>
      </c>
      <c r="BB21" s="176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0.47</v>
      </c>
      <c r="M22" s="176">
        <v>0.13</v>
      </c>
      <c r="N22" s="176">
        <v>0.15</v>
      </c>
      <c r="O22" s="176">
        <v>0.15</v>
      </c>
      <c r="P22" s="176">
        <v>0.26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80.3</v>
      </c>
      <c r="AF22" s="176">
        <v>0</v>
      </c>
      <c r="AG22" s="176">
        <v>0</v>
      </c>
      <c r="AH22" s="176">
        <v>0</v>
      </c>
      <c r="AI22" s="176">
        <v>20.52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0.39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0.22</v>
      </c>
      <c r="AZ22" s="176">
        <v>0.24</v>
      </c>
      <c r="BA22" s="176">
        <v>0.17</v>
      </c>
      <c r="BB22" s="176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0.15</v>
      </c>
      <c r="L23" s="176">
        <v>0.47</v>
      </c>
      <c r="M23" s="176">
        <v>0.13</v>
      </c>
      <c r="N23" s="176">
        <v>0.15</v>
      </c>
      <c r="O23" s="176">
        <v>0.15</v>
      </c>
      <c r="P23" s="176">
        <v>0.26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80.3</v>
      </c>
      <c r="AF23" s="176">
        <v>0</v>
      </c>
      <c r="AG23" s="176">
        <v>0</v>
      </c>
      <c r="AH23" s="176">
        <v>0</v>
      </c>
      <c r="AI23" s="176">
        <v>20.52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0.39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0.22</v>
      </c>
      <c r="AZ23" s="176">
        <v>0.24</v>
      </c>
      <c r="BA23" s="176">
        <v>0.17</v>
      </c>
      <c r="BB23" s="176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0.46</v>
      </c>
      <c r="M24" s="176">
        <v>0.13</v>
      </c>
      <c r="N24" s="176">
        <v>0.15</v>
      </c>
      <c r="O24" s="176">
        <v>0.15</v>
      </c>
      <c r="P24" s="176">
        <v>0.26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80.3</v>
      </c>
      <c r="AF24" s="176">
        <v>0</v>
      </c>
      <c r="AG24" s="176">
        <v>0</v>
      </c>
      <c r="AH24" s="176">
        <v>0</v>
      </c>
      <c r="AI24" s="176">
        <v>20.52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0.39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0.22</v>
      </c>
      <c r="AZ24" s="176">
        <v>0.24</v>
      </c>
      <c r="BA24" s="176">
        <v>0.17</v>
      </c>
      <c r="BB24" s="176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0.46</v>
      </c>
      <c r="M25" s="176">
        <v>0.13</v>
      </c>
      <c r="N25" s="176">
        <v>0.15</v>
      </c>
      <c r="O25" s="176">
        <v>0.15</v>
      </c>
      <c r="P25" s="176">
        <v>0.26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80.3</v>
      </c>
      <c r="AF25" s="176">
        <v>0</v>
      </c>
      <c r="AG25" s="176">
        <v>0</v>
      </c>
      <c r="AH25" s="176">
        <v>0</v>
      </c>
      <c r="AI25" s="176">
        <v>20.52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0.39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0.22</v>
      </c>
      <c r="AZ25" s="176">
        <v>0.24</v>
      </c>
      <c r="BA25" s="176">
        <v>0.17</v>
      </c>
      <c r="BB25" s="176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0.46</v>
      </c>
      <c r="M26" s="176">
        <v>0.13</v>
      </c>
      <c r="N26" s="176">
        <v>0.15</v>
      </c>
      <c r="O26" s="176">
        <v>0.15</v>
      </c>
      <c r="P26" s="176">
        <v>0.26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80.3</v>
      </c>
      <c r="AF26" s="176">
        <v>0</v>
      </c>
      <c r="AG26" s="176">
        <v>0</v>
      </c>
      <c r="AH26" s="176">
        <v>0</v>
      </c>
      <c r="AI26" s="176">
        <v>20.52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0.39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0.22</v>
      </c>
      <c r="AZ26" s="176">
        <v>0.24</v>
      </c>
      <c r="BA26" s="176">
        <v>0.17</v>
      </c>
      <c r="BB26" s="176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0.15</v>
      </c>
      <c r="L27" s="176">
        <v>0.46</v>
      </c>
      <c r="M27" s="176">
        <v>0.13</v>
      </c>
      <c r="N27" s="176">
        <v>0.15</v>
      </c>
      <c r="O27" s="176">
        <v>0.15</v>
      </c>
      <c r="P27" s="176">
        <v>0.26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80.3</v>
      </c>
      <c r="AF27" s="176">
        <v>0</v>
      </c>
      <c r="AG27" s="176">
        <v>0</v>
      </c>
      <c r="AH27" s="176">
        <v>0</v>
      </c>
      <c r="AI27" s="176">
        <v>20.52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0.39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0.22</v>
      </c>
      <c r="AZ27" s="176">
        <v>0.24</v>
      </c>
      <c r="BA27" s="176">
        <v>0.17</v>
      </c>
      <c r="BB27" s="176">
        <v>0.13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0.46</v>
      </c>
      <c r="M28" s="176">
        <v>0.13</v>
      </c>
      <c r="N28" s="176">
        <v>0.15</v>
      </c>
      <c r="O28" s="176">
        <v>0.15</v>
      </c>
      <c r="P28" s="176">
        <v>0.26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80.3</v>
      </c>
      <c r="AF28" s="176">
        <v>0</v>
      </c>
      <c r="AG28" s="176">
        <v>0</v>
      </c>
      <c r="AH28" s="176">
        <v>0</v>
      </c>
      <c r="AI28" s="176">
        <v>20.52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0.39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0.22</v>
      </c>
      <c r="AZ28" s="176">
        <v>0.24</v>
      </c>
      <c r="BA28" s="176">
        <v>0.17</v>
      </c>
      <c r="BB28" s="176">
        <v>0.13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0.47</v>
      </c>
      <c r="M29" s="176">
        <v>0.13</v>
      </c>
      <c r="N29" s="176">
        <v>0.15</v>
      </c>
      <c r="O29" s="176">
        <v>0.15</v>
      </c>
      <c r="P29" s="176">
        <v>0.26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80.3</v>
      </c>
      <c r="AF29" s="176">
        <v>0</v>
      </c>
      <c r="AG29" s="176">
        <v>0</v>
      </c>
      <c r="AH29" s="176">
        <v>0</v>
      </c>
      <c r="AI29" s="176">
        <v>20.52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0.39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0.22</v>
      </c>
      <c r="AZ29" s="176">
        <v>0.24</v>
      </c>
      <c r="BA29" s="176">
        <v>0.17</v>
      </c>
      <c r="BB29" s="176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0.47</v>
      </c>
      <c r="M30" s="176">
        <v>0.13</v>
      </c>
      <c r="N30" s="176">
        <v>0.15</v>
      </c>
      <c r="O30" s="176">
        <v>0.15</v>
      </c>
      <c r="P30" s="176">
        <v>0.26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80.3</v>
      </c>
      <c r="AF30" s="176">
        <v>0</v>
      </c>
      <c r="AG30" s="176">
        <v>0</v>
      </c>
      <c r="AH30" s="176">
        <v>0</v>
      </c>
      <c r="AI30" s="176">
        <v>20.52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0.39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0.22</v>
      </c>
      <c r="AZ30" s="176">
        <v>0.24</v>
      </c>
      <c r="BA30" s="176">
        <v>0.17</v>
      </c>
      <c r="BB30" s="176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0.47</v>
      </c>
      <c r="M31" s="176">
        <v>0.13</v>
      </c>
      <c r="N31" s="176">
        <v>0.15</v>
      </c>
      <c r="O31" s="176">
        <v>0.15</v>
      </c>
      <c r="P31" s="176">
        <v>0.26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80.3</v>
      </c>
      <c r="AF31" s="176">
        <v>0</v>
      </c>
      <c r="AG31" s="176">
        <v>0</v>
      </c>
      <c r="AH31" s="176">
        <v>0</v>
      </c>
      <c r="AI31" s="176">
        <v>20.52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0.39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0.22</v>
      </c>
      <c r="AZ31" s="176">
        <v>0.24</v>
      </c>
      <c r="BA31" s="176">
        <v>0.17</v>
      </c>
      <c r="BB31" s="176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0.47</v>
      </c>
      <c r="M32" s="176">
        <v>0.13</v>
      </c>
      <c r="N32" s="176">
        <v>0.15</v>
      </c>
      <c r="O32" s="176">
        <v>0.15</v>
      </c>
      <c r="P32" s="176">
        <v>0.26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80.3</v>
      </c>
      <c r="AF32" s="176">
        <v>0</v>
      </c>
      <c r="AG32" s="176">
        <v>0</v>
      </c>
      <c r="AH32" s="176">
        <v>0</v>
      </c>
      <c r="AI32" s="176">
        <v>20.52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0.39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0.22</v>
      </c>
      <c r="AZ32" s="176">
        <v>0.24</v>
      </c>
      <c r="BA32" s="176">
        <v>0.17</v>
      </c>
      <c r="BB32" s="176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0.47</v>
      </c>
      <c r="M33" s="176">
        <v>0.13</v>
      </c>
      <c r="N33" s="176">
        <v>0.15</v>
      </c>
      <c r="O33" s="176">
        <v>0.15</v>
      </c>
      <c r="P33" s="176">
        <v>0.26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80.3</v>
      </c>
      <c r="AF33" s="176">
        <v>0</v>
      </c>
      <c r="AG33" s="176">
        <v>0</v>
      </c>
      <c r="AH33" s="176">
        <v>0</v>
      </c>
      <c r="AI33" s="176">
        <v>20.52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0.39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0.22</v>
      </c>
      <c r="AZ33" s="176">
        <v>0.24</v>
      </c>
      <c r="BA33" s="176">
        <v>0.17</v>
      </c>
      <c r="BB33" s="176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0.47</v>
      </c>
      <c r="M34" s="176">
        <v>0.13</v>
      </c>
      <c r="N34" s="176">
        <v>0.15</v>
      </c>
      <c r="O34" s="176">
        <v>0.15</v>
      </c>
      <c r="P34" s="176">
        <v>0.26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80.3</v>
      </c>
      <c r="AF34" s="176">
        <v>0</v>
      </c>
      <c r="AG34" s="176">
        <v>0</v>
      </c>
      <c r="AH34" s="176">
        <v>0</v>
      </c>
      <c r="AI34" s="176">
        <v>20.52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0.39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0.22</v>
      </c>
      <c r="AZ34" s="176">
        <v>0.24</v>
      </c>
      <c r="BA34" s="176">
        <v>0.17</v>
      </c>
      <c r="BB34" s="176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0.47</v>
      </c>
      <c r="M35" s="176">
        <v>0.13</v>
      </c>
      <c r="N35" s="176">
        <v>0.15</v>
      </c>
      <c r="O35" s="176">
        <v>0.15</v>
      </c>
      <c r="P35" s="176">
        <v>0.26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80.3</v>
      </c>
      <c r="AF35" s="176">
        <v>0</v>
      </c>
      <c r="AG35" s="176">
        <v>0</v>
      </c>
      <c r="AH35" s="176">
        <v>0</v>
      </c>
      <c r="AI35" s="176">
        <v>20.52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0.39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0.22</v>
      </c>
      <c r="AZ35" s="176">
        <v>0.24</v>
      </c>
      <c r="BA35" s="176">
        <v>0.17</v>
      </c>
      <c r="BB35" s="176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0.47</v>
      </c>
      <c r="M36" s="176">
        <v>0.13</v>
      </c>
      <c r="N36" s="176">
        <v>0.15</v>
      </c>
      <c r="O36" s="176">
        <v>0.15</v>
      </c>
      <c r="P36" s="176">
        <v>0.26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80.3</v>
      </c>
      <c r="AF36" s="176">
        <v>0</v>
      </c>
      <c r="AG36" s="176">
        <v>0</v>
      </c>
      <c r="AH36" s="176">
        <v>0</v>
      </c>
      <c r="AI36" s="176">
        <v>20.52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0.39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0.22</v>
      </c>
      <c r="AZ36" s="176">
        <v>0.24</v>
      </c>
      <c r="BA36" s="176">
        <v>0.17</v>
      </c>
      <c r="BB36" s="176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0.15</v>
      </c>
      <c r="L37" s="176">
        <v>0.47</v>
      </c>
      <c r="M37" s="176">
        <v>0.13</v>
      </c>
      <c r="N37" s="176">
        <v>0.15</v>
      </c>
      <c r="O37" s="176">
        <v>0.15</v>
      </c>
      <c r="P37" s="176">
        <v>0.26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80.3</v>
      </c>
      <c r="AF37" s="176">
        <v>0</v>
      </c>
      <c r="AG37" s="176">
        <v>0</v>
      </c>
      <c r="AH37" s="176">
        <v>0</v>
      </c>
      <c r="AI37" s="176">
        <v>20.52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0.39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0.22</v>
      </c>
      <c r="AZ37" s="176">
        <v>0.24</v>
      </c>
      <c r="BA37" s="176">
        <v>0.17</v>
      </c>
      <c r="BB37" s="176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0.15</v>
      </c>
      <c r="L38" s="176">
        <v>0.47</v>
      </c>
      <c r="M38" s="176">
        <v>0.13</v>
      </c>
      <c r="N38" s="176">
        <v>0.15</v>
      </c>
      <c r="O38" s="176">
        <v>0.15</v>
      </c>
      <c r="P38" s="176">
        <v>0.26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80.3</v>
      </c>
      <c r="AF38" s="176">
        <v>0</v>
      </c>
      <c r="AG38" s="176">
        <v>0</v>
      </c>
      <c r="AH38" s="176">
        <v>0</v>
      </c>
      <c r="AI38" s="176">
        <v>20.52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0.39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0.22</v>
      </c>
      <c r="AZ38" s="176">
        <v>0.24</v>
      </c>
      <c r="BA38" s="176">
        <v>0.17</v>
      </c>
      <c r="BB38" s="176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0.15</v>
      </c>
      <c r="L39" s="176">
        <v>0.47</v>
      </c>
      <c r="M39" s="176">
        <v>0.13</v>
      </c>
      <c r="N39" s="176">
        <v>0.15</v>
      </c>
      <c r="O39" s="176">
        <v>0.15</v>
      </c>
      <c r="P39" s="176">
        <v>0.26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80.3</v>
      </c>
      <c r="AF39" s="176">
        <v>0</v>
      </c>
      <c r="AG39" s="176">
        <v>0</v>
      </c>
      <c r="AH39" s="176">
        <v>0</v>
      </c>
      <c r="AI39" s="176">
        <v>20.52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0.39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0.22</v>
      </c>
      <c r="AZ39" s="176">
        <v>0.24</v>
      </c>
      <c r="BA39" s="176">
        <v>0.17</v>
      </c>
      <c r="BB39" s="176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0.15</v>
      </c>
      <c r="L40" s="176">
        <v>0.47</v>
      </c>
      <c r="M40" s="176">
        <v>0.13</v>
      </c>
      <c r="N40" s="176">
        <v>0.15</v>
      </c>
      <c r="O40" s="176">
        <v>0.15</v>
      </c>
      <c r="P40" s="176">
        <v>0.26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1.69</v>
      </c>
      <c r="AB40" s="176">
        <v>0</v>
      </c>
      <c r="AC40" s="176">
        <v>0</v>
      </c>
      <c r="AD40" s="176">
        <v>0</v>
      </c>
      <c r="AE40" s="176">
        <v>80.3</v>
      </c>
      <c r="AF40" s="176">
        <v>0</v>
      </c>
      <c r="AG40" s="176">
        <v>0</v>
      </c>
      <c r="AH40" s="176">
        <v>0</v>
      </c>
      <c r="AI40" s="176">
        <v>20.52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0.39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0.22</v>
      </c>
      <c r="AZ40" s="176">
        <v>0.24</v>
      </c>
      <c r="BA40" s="176">
        <v>0.17</v>
      </c>
      <c r="BB40" s="176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0.15</v>
      </c>
      <c r="L41" s="176">
        <v>0.47</v>
      </c>
      <c r="M41" s="176">
        <v>0.13</v>
      </c>
      <c r="N41" s="176">
        <v>0.15</v>
      </c>
      <c r="O41" s="176">
        <v>0.15</v>
      </c>
      <c r="P41" s="176">
        <v>0.26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1.69</v>
      </c>
      <c r="AB41" s="176">
        <v>0</v>
      </c>
      <c r="AC41" s="176">
        <v>0</v>
      </c>
      <c r="AD41" s="176">
        <v>0</v>
      </c>
      <c r="AE41" s="176">
        <v>80.3</v>
      </c>
      <c r="AF41" s="176">
        <v>0</v>
      </c>
      <c r="AG41" s="176">
        <v>0</v>
      </c>
      <c r="AH41" s="176">
        <v>0</v>
      </c>
      <c r="AI41" s="176">
        <v>20.52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0.39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0.22</v>
      </c>
      <c r="AZ41" s="176">
        <v>0.24</v>
      </c>
      <c r="BA41" s="176">
        <v>0.17</v>
      </c>
      <c r="BB41" s="176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0.15</v>
      </c>
      <c r="L42" s="176">
        <v>0.47</v>
      </c>
      <c r="M42" s="176">
        <v>0.13</v>
      </c>
      <c r="N42" s="176">
        <v>0.15</v>
      </c>
      <c r="O42" s="176">
        <v>0.15</v>
      </c>
      <c r="P42" s="176">
        <v>0.26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1.69</v>
      </c>
      <c r="AB42" s="176">
        <v>0</v>
      </c>
      <c r="AC42" s="176">
        <v>0</v>
      </c>
      <c r="AD42" s="176">
        <v>0</v>
      </c>
      <c r="AE42" s="176">
        <v>80.3</v>
      </c>
      <c r="AF42" s="176">
        <v>0</v>
      </c>
      <c r="AG42" s="176">
        <v>0</v>
      </c>
      <c r="AH42" s="176">
        <v>0</v>
      </c>
      <c r="AI42" s="176">
        <v>20.52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0.39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0.22</v>
      </c>
      <c r="AZ42" s="176">
        <v>0.24</v>
      </c>
      <c r="BA42" s="176">
        <v>0.17</v>
      </c>
      <c r="BB42" s="176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0.15</v>
      </c>
      <c r="L43" s="176">
        <v>0.47</v>
      </c>
      <c r="M43" s="176">
        <v>0.13</v>
      </c>
      <c r="N43" s="176">
        <v>0.15</v>
      </c>
      <c r="O43" s="176">
        <v>0.15</v>
      </c>
      <c r="P43" s="176">
        <v>0.26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1.65</v>
      </c>
      <c r="AB43" s="176">
        <v>0</v>
      </c>
      <c r="AC43" s="176">
        <v>0</v>
      </c>
      <c r="AD43" s="176">
        <v>0</v>
      </c>
      <c r="AE43" s="176">
        <v>80.3</v>
      </c>
      <c r="AF43" s="176">
        <v>0</v>
      </c>
      <c r="AG43" s="176">
        <v>0</v>
      </c>
      <c r="AH43" s="176">
        <v>0</v>
      </c>
      <c r="AI43" s="176">
        <v>19.73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0.39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0.22</v>
      </c>
      <c r="AZ43" s="176">
        <v>0.18</v>
      </c>
      <c r="BA43" s="176">
        <v>0.17</v>
      </c>
      <c r="BB43" s="176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0.15</v>
      </c>
      <c r="L44" s="176">
        <v>0.47</v>
      </c>
      <c r="M44" s="176">
        <v>0.13</v>
      </c>
      <c r="N44" s="176">
        <v>0.15</v>
      </c>
      <c r="O44" s="176">
        <v>0.15</v>
      </c>
      <c r="P44" s="176">
        <v>0.26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1.65</v>
      </c>
      <c r="AB44" s="176">
        <v>0</v>
      </c>
      <c r="AC44" s="176">
        <v>0</v>
      </c>
      <c r="AD44" s="176">
        <v>0</v>
      </c>
      <c r="AE44" s="176">
        <v>80.3</v>
      </c>
      <c r="AF44" s="176">
        <v>0</v>
      </c>
      <c r="AG44" s="176">
        <v>0</v>
      </c>
      <c r="AH44" s="176">
        <v>0</v>
      </c>
      <c r="AI44" s="176">
        <v>19.73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0.39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0.22</v>
      </c>
      <c r="AZ44" s="176">
        <v>0.12</v>
      </c>
      <c r="BA44" s="176">
        <v>0.17</v>
      </c>
      <c r="BB44" s="176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0.47</v>
      </c>
      <c r="M45" s="176">
        <v>0.13</v>
      </c>
      <c r="N45" s="176">
        <v>0.15</v>
      </c>
      <c r="O45" s="176">
        <v>0.15</v>
      </c>
      <c r="P45" s="176">
        <v>0.26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1.65</v>
      </c>
      <c r="AB45" s="176">
        <v>0</v>
      </c>
      <c r="AC45" s="176">
        <v>0</v>
      </c>
      <c r="AD45" s="176">
        <v>0</v>
      </c>
      <c r="AE45" s="176">
        <v>80.3</v>
      </c>
      <c r="AF45" s="176">
        <v>0</v>
      </c>
      <c r="AG45" s="176">
        <v>0</v>
      </c>
      <c r="AH45" s="176">
        <v>0</v>
      </c>
      <c r="AI45" s="176">
        <v>19.73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0.39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0.22</v>
      </c>
      <c r="AZ45" s="176">
        <v>0.12</v>
      </c>
      <c r="BA45" s="176">
        <v>0.17</v>
      </c>
      <c r="BB45" s="176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0.47</v>
      </c>
      <c r="M46" s="176">
        <v>0.13</v>
      </c>
      <c r="N46" s="176">
        <v>0.15</v>
      </c>
      <c r="O46" s="176">
        <v>0.15</v>
      </c>
      <c r="P46" s="176">
        <v>0.26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1.65</v>
      </c>
      <c r="AB46" s="176">
        <v>0</v>
      </c>
      <c r="AC46" s="176">
        <v>0</v>
      </c>
      <c r="AD46" s="176">
        <v>0</v>
      </c>
      <c r="AE46" s="176">
        <v>80.3</v>
      </c>
      <c r="AF46" s="176">
        <v>0</v>
      </c>
      <c r="AG46" s="176">
        <v>0</v>
      </c>
      <c r="AH46" s="176">
        <v>0</v>
      </c>
      <c r="AI46" s="176">
        <v>19.73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0.39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0.22</v>
      </c>
      <c r="AZ46" s="176">
        <v>0.12</v>
      </c>
      <c r="BA46" s="176">
        <v>0.17</v>
      </c>
      <c r="BB46" s="176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0.47</v>
      </c>
      <c r="M47" s="176">
        <v>0.12</v>
      </c>
      <c r="N47" s="176">
        <v>0.15</v>
      </c>
      <c r="O47" s="176">
        <v>0.15</v>
      </c>
      <c r="P47" s="176">
        <v>0.26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1.65</v>
      </c>
      <c r="AB47" s="176">
        <v>0</v>
      </c>
      <c r="AC47" s="176">
        <v>0</v>
      </c>
      <c r="AD47" s="176">
        <v>0</v>
      </c>
      <c r="AE47" s="176">
        <v>80.3</v>
      </c>
      <c r="AF47" s="176">
        <v>0</v>
      </c>
      <c r="AG47" s="176">
        <v>0</v>
      </c>
      <c r="AH47" s="176">
        <v>0</v>
      </c>
      <c r="AI47" s="176">
        <v>19.73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0.39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0.22</v>
      </c>
      <c r="AZ47" s="176">
        <v>0.11</v>
      </c>
      <c r="BA47" s="176">
        <v>0.17</v>
      </c>
      <c r="BB47" s="176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0.47</v>
      </c>
      <c r="M48" s="176">
        <v>0.09</v>
      </c>
      <c r="N48" s="176">
        <v>0.15</v>
      </c>
      <c r="O48" s="176">
        <v>0.15</v>
      </c>
      <c r="P48" s="176">
        <v>0.26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1.6</v>
      </c>
      <c r="AB48" s="176">
        <v>0</v>
      </c>
      <c r="AC48" s="176">
        <v>0</v>
      </c>
      <c r="AD48" s="176">
        <v>0</v>
      </c>
      <c r="AE48" s="176">
        <v>80.3</v>
      </c>
      <c r="AF48" s="176">
        <v>0</v>
      </c>
      <c r="AG48" s="176">
        <v>0</v>
      </c>
      <c r="AH48" s="176">
        <v>0</v>
      </c>
      <c r="AI48" s="176">
        <v>19.73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0.39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0.22</v>
      </c>
      <c r="AZ48" s="176">
        <v>0.11</v>
      </c>
      <c r="BA48" s="176">
        <v>0.17</v>
      </c>
      <c r="BB48" s="176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0.47</v>
      </c>
      <c r="M49" s="176">
        <v>0.1</v>
      </c>
      <c r="N49" s="176">
        <v>0.15</v>
      </c>
      <c r="O49" s="176">
        <v>0.15</v>
      </c>
      <c r="P49" s="176">
        <v>0.26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1.6</v>
      </c>
      <c r="AB49" s="176">
        <v>0</v>
      </c>
      <c r="AC49" s="176">
        <v>0</v>
      </c>
      <c r="AD49" s="176">
        <v>0</v>
      </c>
      <c r="AE49" s="176">
        <v>80.3</v>
      </c>
      <c r="AF49" s="176">
        <v>0</v>
      </c>
      <c r="AG49" s="176">
        <v>0</v>
      </c>
      <c r="AH49" s="176">
        <v>0</v>
      </c>
      <c r="AI49" s="176">
        <v>19.73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0.39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0.22</v>
      </c>
      <c r="AZ49" s="176">
        <v>0.11</v>
      </c>
      <c r="BA49" s="176">
        <v>0.17</v>
      </c>
      <c r="BB49" s="176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0.47</v>
      </c>
      <c r="M50" s="176">
        <v>0.1</v>
      </c>
      <c r="N50" s="176">
        <v>0.15</v>
      </c>
      <c r="O50" s="176">
        <v>0.15</v>
      </c>
      <c r="P50" s="176">
        <v>0.26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1.6</v>
      </c>
      <c r="AB50" s="176">
        <v>0</v>
      </c>
      <c r="AC50" s="176">
        <v>0</v>
      </c>
      <c r="AD50" s="176">
        <v>0</v>
      </c>
      <c r="AE50" s="176">
        <v>80.3</v>
      </c>
      <c r="AF50" s="176">
        <v>0</v>
      </c>
      <c r="AG50" s="176">
        <v>0</v>
      </c>
      <c r="AH50" s="176">
        <v>0</v>
      </c>
      <c r="AI50" s="176">
        <v>20.52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0.39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0.22</v>
      </c>
      <c r="AZ50" s="176">
        <v>0.11</v>
      </c>
      <c r="BA50" s="176">
        <v>0.17</v>
      </c>
      <c r="BB50" s="176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0.46</v>
      </c>
      <c r="M51" s="176">
        <v>0.1</v>
      </c>
      <c r="N51" s="176">
        <v>0.15</v>
      </c>
      <c r="O51" s="176">
        <v>0.15</v>
      </c>
      <c r="P51" s="176">
        <v>0.26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1.56</v>
      </c>
      <c r="AB51" s="176">
        <v>0</v>
      </c>
      <c r="AC51" s="176">
        <v>0</v>
      </c>
      <c r="AD51" s="176">
        <v>0</v>
      </c>
      <c r="AE51" s="176">
        <v>80.3</v>
      </c>
      <c r="AF51" s="176">
        <v>0</v>
      </c>
      <c r="AG51" s="176">
        <v>0</v>
      </c>
      <c r="AH51" s="176">
        <v>0</v>
      </c>
      <c r="AI51" s="176">
        <v>19.73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0.39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0.22</v>
      </c>
      <c r="AZ51" s="176">
        <v>0.11</v>
      </c>
      <c r="BA51" s="176">
        <v>0.17</v>
      </c>
      <c r="BB51" s="176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0.46</v>
      </c>
      <c r="M52" s="176">
        <v>0.1</v>
      </c>
      <c r="N52" s="176">
        <v>0.15</v>
      </c>
      <c r="O52" s="176">
        <v>0.15</v>
      </c>
      <c r="P52" s="176">
        <v>0.26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1.56</v>
      </c>
      <c r="AB52" s="176">
        <v>0</v>
      </c>
      <c r="AC52" s="176">
        <v>0</v>
      </c>
      <c r="AD52" s="176">
        <v>0</v>
      </c>
      <c r="AE52" s="176">
        <v>80.3</v>
      </c>
      <c r="AF52" s="176">
        <v>0</v>
      </c>
      <c r="AG52" s="176">
        <v>0</v>
      </c>
      <c r="AH52" s="176">
        <v>0</v>
      </c>
      <c r="AI52" s="176">
        <v>19.73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0.39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0.22</v>
      </c>
      <c r="AZ52" s="176">
        <v>0.11</v>
      </c>
      <c r="BA52" s="176">
        <v>0.17</v>
      </c>
      <c r="BB52" s="176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0.46</v>
      </c>
      <c r="M53" s="176">
        <v>0.1</v>
      </c>
      <c r="N53" s="176">
        <v>0.15</v>
      </c>
      <c r="O53" s="176">
        <v>0.15</v>
      </c>
      <c r="P53" s="176">
        <v>0.26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1.56</v>
      </c>
      <c r="AB53" s="176">
        <v>0</v>
      </c>
      <c r="AC53" s="176">
        <v>0</v>
      </c>
      <c r="AD53" s="176">
        <v>0</v>
      </c>
      <c r="AE53" s="176">
        <v>80.3</v>
      </c>
      <c r="AF53" s="176">
        <v>0</v>
      </c>
      <c r="AG53" s="176">
        <v>0</v>
      </c>
      <c r="AH53" s="176">
        <v>0</v>
      </c>
      <c r="AI53" s="176">
        <v>19.73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0.39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0.22</v>
      </c>
      <c r="AZ53" s="176">
        <v>0.11</v>
      </c>
      <c r="BA53" s="176">
        <v>0.17</v>
      </c>
      <c r="BB53" s="176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0.46</v>
      </c>
      <c r="M54" s="176">
        <v>0.1</v>
      </c>
      <c r="N54" s="176">
        <v>0.15</v>
      </c>
      <c r="O54" s="176">
        <v>0.15</v>
      </c>
      <c r="P54" s="176">
        <v>0.26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1.56</v>
      </c>
      <c r="AB54" s="176">
        <v>0</v>
      </c>
      <c r="AC54" s="176">
        <v>0</v>
      </c>
      <c r="AD54" s="176">
        <v>0</v>
      </c>
      <c r="AE54" s="176">
        <v>80.3</v>
      </c>
      <c r="AF54" s="176">
        <v>0</v>
      </c>
      <c r="AG54" s="176">
        <v>0</v>
      </c>
      <c r="AH54" s="176">
        <v>0</v>
      </c>
      <c r="AI54" s="176">
        <v>19.73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0.39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0.22</v>
      </c>
      <c r="AZ54" s="176">
        <v>0.11</v>
      </c>
      <c r="BA54" s="176">
        <v>0.17</v>
      </c>
      <c r="BB54" s="176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0.46</v>
      </c>
      <c r="M55" s="176">
        <v>0.1</v>
      </c>
      <c r="N55" s="176">
        <v>0.15</v>
      </c>
      <c r="O55" s="176">
        <v>0.15</v>
      </c>
      <c r="P55" s="176">
        <v>0.26</v>
      </c>
      <c r="Q55" s="176">
        <v>0.02</v>
      </c>
      <c r="R55" s="176">
        <v>7.0000000000000007E-2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1.55</v>
      </c>
      <c r="AB55" s="176">
        <v>0</v>
      </c>
      <c r="AC55" s="176">
        <v>0</v>
      </c>
      <c r="AD55" s="176">
        <v>0</v>
      </c>
      <c r="AE55" s="176">
        <v>80.3</v>
      </c>
      <c r="AF55" s="176">
        <v>0</v>
      </c>
      <c r="AG55" s="176">
        <v>0</v>
      </c>
      <c r="AH55" s="176">
        <v>0</v>
      </c>
      <c r="AI55" s="176">
        <v>19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0.39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0.22</v>
      </c>
      <c r="AZ55" s="176">
        <v>0.12</v>
      </c>
      <c r="BA55" s="176">
        <v>0.17</v>
      </c>
      <c r="BB55" s="176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0.46</v>
      </c>
      <c r="M56" s="176">
        <v>0.1</v>
      </c>
      <c r="N56" s="176">
        <v>0.15</v>
      </c>
      <c r="O56" s="176">
        <v>0.15</v>
      </c>
      <c r="P56" s="176">
        <v>0.26</v>
      </c>
      <c r="Q56" s="176">
        <v>0.02</v>
      </c>
      <c r="R56" s="176">
        <v>7.0000000000000007E-2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1.55</v>
      </c>
      <c r="AB56" s="176">
        <v>0</v>
      </c>
      <c r="AC56" s="176">
        <v>0</v>
      </c>
      <c r="AD56" s="176">
        <v>0</v>
      </c>
      <c r="AE56" s="176">
        <v>80.3</v>
      </c>
      <c r="AF56" s="176">
        <v>0</v>
      </c>
      <c r="AG56" s="176">
        <v>0</v>
      </c>
      <c r="AH56" s="176">
        <v>0</v>
      </c>
      <c r="AI56" s="176">
        <v>19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0.39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0.22</v>
      </c>
      <c r="AZ56" s="176">
        <v>0.12</v>
      </c>
      <c r="BA56" s="176">
        <v>0.17</v>
      </c>
      <c r="BB56" s="176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0.46</v>
      </c>
      <c r="M57" s="176">
        <v>0.1</v>
      </c>
      <c r="N57" s="176">
        <v>0.15</v>
      </c>
      <c r="O57" s="176">
        <v>0.15</v>
      </c>
      <c r="P57" s="176">
        <v>0.26</v>
      </c>
      <c r="Q57" s="176">
        <v>0.02</v>
      </c>
      <c r="R57" s="176">
        <v>7.0000000000000007E-2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1.55</v>
      </c>
      <c r="AB57" s="176">
        <v>0</v>
      </c>
      <c r="AC57" s="176">
        <v>0</v>
      </c>
      <c r="AD57" s="176">
        <v>0</v>
      </c>
      <c r="AE57" s="176">
        <v>80.3</v>
      </c>
      <c r="AF57" s="176">
        <v>0</v>
      </c>
      <c r="AG57" s="176">
        <v>0</v>
      </c>
      <c r="AH57" s="176">
        <v>0</v>
      </c>
      <c r="AI57" s="176">
        <v>19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0.39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0.22</v>
      </c>
      <c r="AZ57" s="176">
        <v>0.12</v>
      </c>
      <c r="BA57" s="176">
        <v>0.17</v>
      </c>
      <c r="BB57" s="176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0.46</v>
      </c>
      <c r="M58" s="176">
        <v>0.1</v>
      </c>
      <c r="N58" s="176">
        <v>0.15</v>
      </c>
      <c r="O58" s="176">
        <v>0.15</v>
      </c>
      <c r="P58" s="176">
        <v>0.26</v>
      </c>
      <c r="Q58" s="176">
        <v>0.02</v>
      </c>
      <c r="R58" s="176">
        <v>7.0000000000000007E-2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1.55</v>
      </c>
      <c r="AB58" s="176">
        <v>0</v>
      </c>
      <c r="AC58" s="176">
        <v>0</v>
      </c>
      <c r="AD58" s="176">
        <v>0</v>
      </c>
      <c r="AE58" s="176">
        <v>80.3</v>
      </c>
      <c r="AF58" s="176">
        <v>0</v>
      </c>
      <c r="AG58" s="176">
        <v>0</v>
      </c>
      <c r="AH58" s="176">
        <v>0</v>
      </c>
      <c r="AI58" s="176">
        <v>19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0.39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0.22</v>
      </c>
      <c r="AZ58" s="176">
        <v>0.12</v>
      </c>
      <c r="BA58" s="176">
        <v>0.17</v>
      </c>
      <c r="BB58" s="176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0.46</v>
      </c>
      <c r="M59" s="176">
        <v>0.1</v>
      </c>
      <c r="N59" s="176">
        <v>0.15</v>
      </c>
      <c r="O59" s="176">
        <v>0.15</v>
      </c>
      <c r="P59" s="176">
        <v>0.26</v>
      </c>
      <c r="Q59" s="176">
        <v>0.02</v>
      </c>
      <c r="R59" s="176">
        <v>7.0000000000000007E-2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1.55</v>
      </c>
      <c r="AB59" s="176">
        <v>0</v>
      </c>
      <c r="AC59" s="176">
        <v>0</v>
      </c>
      <c r="AD59" s="176">
        <v>0</v>
      </c>
      <c r="AE59" s="176">
        <v>80.3</v>
      </c>
      <c r="AF59" s="176">
        <v>0</v>
      </c>
      <c r="AG59" s="176">
        <v>0</v>
      </c>
      <c r="AH59" s="176">
        <v>0</v>
      </c>
      <c r="AI59" s="176">
        <v>19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0.39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0.22</v>
      </c>
      <c r="AZ59" s="176">
        <v>0.18</v>
      </c>
      <c r="BA59" s="176">
        <v>0.17</v>
      </c>
      <c r="BB59" s="176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0.46</v>
      </c>
      <c r="M60" s="176">
        <v>0.1</v>
      </c>
      <c r="N60" s="176">
        <v>0.15</v>
      </c>
      <c r="O60" s="176">
        <v>0.15</v>
      </c>
      <c r="P60" s="176">
        <v>0.26</v>
      </c>
      <c r="Q60" s="176">
        <v>0.02</v>
      </c>
      <c r="R60" s="176">
        <v>7.0000000000000007E-2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1.55</v>
      </c>
      <c r="AB60" s="176">
        <v>0</v>
      </c>
      <c r="AC60" s="176">
        <v>0</v>
      </c>
      <c r="AD60" s="176">
        <v>0</v>
      </c>
      <c r="AE60" s="176">
        <v>80.3</v>
      </c>
      <c r="AF60" s="176">
        <v>0</v>
      </c>
      <c r="AG60" s="176">
        <v>0</v>
      </c>
      <c r="AH60" s="176">
        <v>0</v>
      </c>
      <c r="AI60" s="176">
        <v>19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0.39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0.22</v>
      </c>
      <c r="AZ60" s="176">
        <v>0.24</v>
      </c>
      <c r="BA60" s="176">
        <v>0.17</v>
      </c>
      <c r="BB60" s="176">
        <v>0.14000000000000001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0.46</v>
      </c>
      <c r="M61" s="176">
        <v>0.1</v>
      </c>
      <c r="N61" s="176">
        <v>0.15</v>
      </c>
      <c r="O61" s="176">
        <v>0.15</v>
      </c>
      <c r="P61" s="176">
        <v>0.26</v>
      </c>
      <c r="Q61" s="176">
        <v>0.02</v>
      </c>
      <c r="R61" s="176">
        <v>7.0000000000000007E-2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1.55</v>
      </c>
      <c r="AB61" s="176">
        <v>0</v>
      </c>
      <c r="AC61" s="176">
        <v>0</v>
      </c>
      <c r="AD61" s="176">
        <v>0</v>
      </c>
      <c r="AE61" s="176">
        <v>80.3</v>
      </c>
      <c r="AF61" s="176">
        <v>0</v>
      </c>
      <c r="AG61" s="176">
        <v>0</v>
      </c>
      <c r="AH61" s="176">
        <v>0</v>
      </c>
      <c r="AI61" s="176">
        <v>19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0.39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0.22</v>
      </c>
      <c r="AZ61" s="176">
        <v>0.24</v>
      </c>
      <c r="BA61" s="176">
        <v>0.17</v>
      </c>
      <c r="BB61" s="176">
        <v>0.14000000000000001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0.46</v>
      </c>
      <c r="M62" s="176">
        <v>0.1</v>
      </c>
      <c r="N62" s="176">
        <v>0.15</v>
      </c>
      <c r="O62" s="176">
        <v>0.15</v>
      </c>
      <c r="P62" s="176">
        <v>0.26</v>
      </c>
      <c r="Q62" s="176">
        <v>0.02</v>
      </c>
      <c r="R62" s="176">
        <v>7.0000000000000007E-2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1.55</v>
      </c>
      <c r="AB62" s="176">
        <v>0</v>
      </c>
      <c r="AC62" s="176">
        <v>0</v>
      </c>
      <c r="AD62" s="176">
        <v>0</v>
      </c>
      <c r="AE62" s="176">
        <v>80.3</v>
      </c>
      <c r="AF62" s="176">
        <v>0</v>
      </c>
      <c r="AG62" s="176">
        <v>0</v>
      </c>
      <c r="AH62" s="176">
        <v>0</v>
      </c>
      <c r="AI62" s="176">
        <v>19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0.36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0.22</v>
      </c>
      <c r="AZ62" s="176">
        <v>0.24</v>
      </c>
      <c r="BA62" s="176">
        <v>0.17</v>
      </c>
      <c r="BB62" s="176">
        <v>0.08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0.46</v>
      </c>
      <c r="M63" s="176">
        <v>0.1</v>
      </c>
      <c r="N63" s="176">
        <v>0.15</v>
      </c>
      <c r="O63" s="176">
        <v>0.15</v>
      </c>
      <c r="P63" s="176">
        <v>0.26</v>
      </c>
      <c r="Q63" s="176">
        <v>0.02</v>
      </c>
      <c r="R63" s="176">
        <v>7.0000000000000007E-2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1.55</v>
      </c>
      <c r="AB63" s="176">
        <v>0</v>
      </c>
      <c r="AC63" s="176">
        <v>0</v>
      </c>
      <c r="AD63" s="176">
        <v>0</v>
      </c>
      <c r="AE63" s="176">
        <v>80.3</v>
      </c>
      <c r="AF63" s="176">
        <v>0</v>
      </c>
      <c r="AG63" s="176">
        <v>0</v>
      </c>
      <c r="AH63" s="176">
        <v>0</v>
      </c>
      <c r="AI63" s="176">
        <v>19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0.36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0.22</v>
      </c>
      <c r="AZ63" s="176">
        <v>0.24</v>
      </c>
      <c r="BA63" s="176">
        <v>0.17</v>
      </c>
      <c r="BB63" s="176">
        <v>0.08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0.46</v>
      </c>
      <c r="M64" s="176">
        <v>0.1</v>
      </c>
      <c r="N64" s="176">
        <v>0.15</v>
      </c>
      <c r="O64" s="176">
        <v>0.15</v>
      </c>
      <c r="P64" s="176">
        <v>0.26</v>
      </c>
      <c r="Q64" s="176">
        <v>0.02</v>
      </c>
      <c r="R64" s="176">
        <v>7.0000000000000007E-2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1.55</v>
      </c>
      <c r="AB64" s="176">
        <v>0</v>
      </c>
      <c r="AC64" s="176">
        <v>0</v>
      </c>
      <c r="AD64" s="176">
        <v>0</v>
      </c>
      <c r="AE64" s="176">
        <v>80.3</v>
      </c>
      <c r="AF64" s="176">
        <v>0</v>
      </c>
      <c r="AG64" s="176">
        <v>0</v>
      </c>
      <c r="AH64" s="176">
        <v>0</v>
      </c>
      <c r="AI64" s="176">
        <v>19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0.36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0.22</v>
      </c>
      <c r="AZ64" s="176">
        <v>0.24</v>
      </c>
      <c r="BA64" s="176">
        <v>0.17</v>
      </c>
      <c r="BB64" s="176">
        <v>0.08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0.46</v>
      </c>
      <c r="M65" s="176">
        <v>0.1</v>
      </c>
      <c r="N65" s="176">
        <v>0.15</v>
      </c>
      <c r="O65" s="176">
        <v>0.15</v>
      </c>
      <c r="P65" s="176">
        <v>0.26</v>
      </c>
      <c r="Q65" s="176">
        <v>0.02</v>
      </c>
      <c r="R65" s="176">
        <v>7.0000000000000007E-2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1.55</v>
      </c>
      <c r="AB65" s="176">
        <v>0</v>
      </c>
      <c r="AC65" s="176">
        <v>0</v>
      </c>
      <c r="AD65" s="176">
        <v>0</v>
      </c>
      <c r="AE65" s="176">
        <v>80.3</v>
      </c>
      <c r="AF65" s="176">
        <v>0</v>
      </c>
      <c r="AG65" s="176">
        <v>0</v>
      </c>
      <c r="AH65" s="176">
        <v>0</v>
      </c>
      <c r="AI65" s="176">
        <v>19.73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0.36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0.22</v>
      </c>
      <c r="AZ65" s="176">
        <v>0.24</v>
      </c>
      <c r="BA65" s="176">
        <v>0.17</v>
      </c>
      <c r="BB65" s="176">
        <v>0.08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0.46</v>
      </c>
      <c r="M66" s="176">
        <v>0.1</v>
      </c>
      <c r="N66" s="176">
        <v>0.15</v>
      </c>
      <c r="O66" s="176">
        <v>0.15</v>
      </c>
      <c r="P66" s="176">
        <v>0.26</v>
      </c>
      <c r="Q66" s="176">
        <v>0.02</v>
      </c>
      <c r="R66" s="176">
        <v>7.0000000000000007E-2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1.55</v>
      </c>
      <c r="AB66" s="176">
        <v>0</v>
      </c>
      <c r="AC66" s="176">
        <v>0</v>
      </c>
      <c r="AD66" s="176">
        <v>0</v>
      </c>
      <c r="AE66" s="176">
        <v>80.3</v>
      </c>
      <c r="AF66" s="176">
        <v>0</v>
      </c>
      <c r="AG66" s="176">
        <v>0</v>
      </c>
      <c r="AH66" s="176">
        <v>0</v>
      </c>
      <c r="AI66" s="176">
        <v>19.73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0.36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0.22</v>
      </c>
      <c r="AZ66" s="176">
        <v>0.24</v>
      </c>
      <c r="BA66" s="176">
        <v>0.17</v>
      </c>
      <c r="BB66" s="176">
        <v>0.08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0.46</v>
      </c>
      <c r="M67" s="176">
        <v>0.1</v>
      </c>
      <c r="N67" s="176">
        <v>0.15</v>
      </c>
      <c r="O67" s="176">
        <v>0.15</v>
      </c>
      <c r="P67" s="176">
        <v>0.26</v>
      </c>
      <c r="Q67" s="176">
        <v>0.02</v>
      </c>
      <c r="R67" s="176">
        <v>7.0000000000000007E-2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1.55</v>
      </c>
      <c r="AB67" s="176">
        <v>0</v>
      </c>
      <c r="AC67" s="176">
        <v>0</v>
      </c>
      <c r="AD67" s="176">
        <v>0</v>
      </c>
      <c r="AE67" s="176">
        <v>80.3</v>
      </c>
      <c r="AF67" s="176">
        <v>0</v>
      </c>
      <c r="AG67" s="176">
        <v>0</v>
      </c>
      <c r="AH67" s="176">
        <v>0</v>
      </c>
      <c r="AI67" s="176">
        <v>19.73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0.36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0.22</v>
      </c>
      <c r="AZ67" s="176">
        <v>0.23</v>
      </c>
      <c r="BA67" s="176">
        <v>0.17</v>
      </c>
      <c r="BB67" s="176">
        <v>0.08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0.46</v>
      </c>
      <c r="M68" s="176">
        <v>0.1</v>
      </c>
      <c r="N68" s="176">
        <v>0.15</v>
      </c>
      <c r="O68" s="176">
        <v>0.15</v>
      </c>
      <c r="P68" s="176">
        <v>0.26</v>
      </c>
      <c r="Q68" s="176">
        <v>0.02</v>
      </c>
      <c r="R68" s="176">
        <v>7.0000000000000007E-2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1.55</v>
      </c>
      <c r="AB68" s="176">
        <v>0</v>
      </c>
      <c r="AC68" s="176">
        <v>0</v>
      </c>
      <c r="AD68" s="176">
        <v>0</v>
      </c>
      <c r="AE68" s="176">
        <v>80.3</v>
      </c>
      <c r="AF68" s="176">
        <v>0</v>
      </c>
      <c r="AG68" s="176">
        <v>0</v>
      </c>
      <c r="AH68" s="176">
        <v>0</v>
      </c>
      <c r="AI68" s="176">
        <v>19.73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0.36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0.22</v>
      </c>
      <c r="AZ68" s="176">
        <v>0.24</v>
      </c>
      <c r="BA68" s="176">
        <v>0.17</v>
      </c>
      <c r="BB68" s="176">
        <v>0.08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0.46</v>
      </c>
      <c r="M69" s="176">
        <v>0.1</v>
      </c>
      <c r="N69" s="176">
        <v>0.15</v>
      </c>
      <c r="O69" s="176">
        <v>0.15</v>
      </c>
      <c r="P69" s="176">
        <v>0.26</v>
      </c>
      <c r="Q69" s="176">
        <v>0.02</v>
      </c>
      <c r="R69" s="176">
        <v>7.0000000000000007E-2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1.55</v>
      </c>
      <c r="AB69" s="176">
        <v>0</v>
      </c>
      <c r="AC69" s="176">
        <v>0</v>
      </c>
      <c r="AD69" s="176">
        <v>0</v>
      </c>
      <c r="AE69" s="176">
        <v>80.3</v>
      </c>
      <c r="AF69" s="176">
        <v>0</v>
      </c>
      <c r="AG69" s="176">
        <v>0</v>
      </c>
      <c r="AH69" s="176">
        <v>0</v>
      </c>
      <c r="AI69" s="176">
        <v>19.73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0.36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0.22</v>
      </c>
      <c r="AZ69" s="176">
        <v>0.24</v>
      </c>
      <c r="BA69" s="176">
        <v>0.17</v>
      </c>
      <c r="BB69" s="176">
        <v>0.06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0.46</v>
      </c>
      <c r="M70" s="176">
        <v>0.1</v>
      </c>
      <c r="N70" s="176">
        <v>0.15</v>
      </c>
      <c r="O70" s="176">
        <v>0.15</v>
      </c>
      <c r="P70" s="176">
        <v>0.26</v>
      </c>
      <c r="Q70" s="176">
        <v>0.02</v>
      </c>
      <c r="R70" s="176">
        <v>7.0000000000000007E-2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1.55</v>
      </c>
      <c r="AB70" s="176">
        <v>0</v>
      </c>
      <c r="AC70" s="176">
        <v>0</v>
      </c>
      <c r="AD70" s="176">
        <v>0</v>
      </c>
      <c r="AE70" s="176">
        <v>80.3</v>
      </c>
      <c r="AF70" s="176">
        <v>0</v>
      </c>
      <c r="AG70" s="176">
        <v>0</v>
      </c>
      <c r="AH70" s="176">
        <v>0</v>
      </c>
      <c r="AI70" s="176">
        <v>19.73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0.36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0.22</v>
      </c>
      <c r="AZ70" s="176">
        <v>0.24</v>
      </c>
      <c r="BA70" s="176">
        <v>0.17</v>
      </c>
      <c r="BB70" s="176">
        <v>0.06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0.46</v>
      </c>
      <c r="M71" s="176">
        <v>0.1</v>
      </c>
      <c r="N71" s="176">
        <v>0.15</v>
      </c>
      <c r="O71" s="176">
        <v>0.15</v>
      </c>
      <c r="P71" s="176">
        <v>0.26</v>
      </c>
      <c r="Q71" s="176">
        <v>0.02</v>
      </c>
      <c r="R71" s="176">
        <v>7.0000000000000007E-2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1.55</v>
      </c>
      <c r="AB71" s="176">
        <v>0</v>
      </c>
      <c r="AC71" s="176">
        <v>0</v>
      </c>
      <c r="AD71" s="176">
        <v>0</v>
      </c>
      <c r="AE71" s="176">
        <v>80.3</v>
      </c>
      <c r="AF71" s="176">
        <v>0</v>
      </c>
      <c r="AG71" s="176">
        <v>0</v>
      </c>
      <c r="AH71" s="176">
        <v>0</v>
      </c>
      <c r="AI71" s="176">
        <v>19.73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0.36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0.22</v>
      </c>
      <c r="AZ71" s="176">
        <v>0.24</v>
      </c>
      <c r="BA71" s="176">
        <v>0.17</v>
      </c>
      <c r="BB71" s="176">
        <v>0.06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0.46</v>
      </c>
      <c r="M72" s="176">
        <v>0.1</v>
      </c>
      <c r="N72" s="176">
        <v>0.15</v>
      </c>
      <c r="O72" s="176">
        <v>0.15</v>
      </c>
      <c r="P72" s="176">
        <v>0.26</v>
      </c>
      <c r="Q72" s="176">
        <v>0.02</v>
      </c>
      <c r="R72" s="176">
        <v>7.0000000000000007E-2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1.55</v>
      </c>
      <c r="AB72" s="176">
        <v>0</v>
      </c>
      <c r="AC72" s="176">
        <v>0</v>
      </c>
      <c r="AD72" s="176">
        <v>0</v>
      </c>
      <c r="AE72" s="176">
        <v>80.3</v>
      </c>
      <c r="AF72" s="176">
        <v>0</v>
      </c>
      <c r="AG72" s="176">
        <v>0</v>
      </c>
      <c r="AH72" s="176">
        <v>0</v>
      </c>
      <c r="AI72" s="176">
        <v>19.73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0.36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0.22</v>
      </c>
      <c r="AZ72" s="176">
        <v>0.24</v>
      </c>
      <c r="BA72" s="176">
        <v>0.17</v>
      </c>
      <c r="BB72" s="176">
        <v>0.06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0.46</v>
      </c>
      <c r="M73" s="176">
        <v>0.1</v>
      </c>
      <c r="N73" s="176">
        <v>0.15</v>
      </c>
      <c r="O73" s="176">
        <v>0.15</v>
      </c>
      <c r="P73" s="176">
        <v>0.26</v>
      </c>
      <c r="Q73" s="176">
        <v>0.02</v>
      </c>
      <c r="R73" s="176">
        <v>7.0000000000000007E-2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1.55</v>
      </c>
      <c r="AB73" s="176">
        <v>0</v>
      </c>
      <c r="AC73" s="176">
        <v>0</v>
      </c>
      <c r="AD73" s="176">
        <v>0</v>
      </c>
      <c r="AE73" s="176">
        <v>80.3</v>
      </c>
      <c r="AF73" s="176">
        <v>0</v>
      </c>
      <c r="AG73" s="176">
        <v>0</v>
      </c>
      <c r="AH73" s="176">
        <v>0</v>
      </c>
      <c r="AI73" s="176">
        <v>19.73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0.36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0.22</v>
      </c>
      <c r="AZ73" s="176">
        <v>0.24</v>
      </c>
      <c r="BA73" s="176">
        <v>0.17</v>
      </c>
      <c r="BB73" s="176">
        <v>0.08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0.46</v>
      </c>
      <c r="M74" s="176">
        <v>0.1</v>
      </c>
      <c r="N74" s="176">
        <v>0.15</v>
      </c>
      <c r="O74" s="176">
        <v>0.15</v>
      </c>
      <c r="P74" s="176">
        <v>0.26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1.55</v>
      </c>
      <c r="AB74" s="176">
        <v>0</v>
      </c>
      <c r="AC74" s="176">
        <v>0</v>
      </c>
      <c r="AD74" s="176">
        <v>0</v>
      </c>
      <c r="AE74" s="176">
        <v>80.3</v>
      </c>
      <c r="AF74" s="176">
        <v>0</v>
      </c>
      <c r="AG74" s="176">
        <v>0</v>
      </c>
      <c r="AH74" s="176">
        <v>0</v>
      </c>
      <c r="AI74" s="176">
        <v>20.52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0.36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0.22</v>
      </c>
      <c r="AZ74" s="176">
        <v>0.24</v>
      </c>
      <c r="BA74" s="176">
        <v>0.17</v>
      </c>
      <c r="BB74" s="176">
        <v>0.08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0.46</v>
      </c>
      <c r="M75" s="176">
        <v>0.1</v>
      </c>
      <c r="N75" s="176">
        <v>0.15</v>
      </c>
      <c r="O75" s="176">
        <v>0.15</v>
      </c>
      <c r="P75" s="176">
        <v>0.26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1.55</v>
      </c>
      <c r="AB75" s="176">
        <v>0</v>
      </c>
      <c r="AC75" s="176">
        <v>0</v>
      </c>
      <c r="AD75" s="176">
        <v>0</v>
      </c>
      <c r="AE75" s="176">
        <v>80.3</v>
      </c>
      <c r="AF75" s="176">
        <v>0</v>
      </c>
      <c r="AG75" s="176">
        <v>0</v>
      </c>
      <c r="AH75" s="176">
        <v>0</v>
      </c>
      <c r="AI75" s="176">
        <v>20.52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0.36</v>
      </c>
      <c r="AT75">
        <v>0</v>
      </c>
      <c r="AU75">
        <v>0</v>
      </c>
      <c r="AV75" s="176">
        <v>0</v>
      </c>
      <c r="AW75" s="176">
        <v>0</v>
      </c>
      <c r="AX75" s="176">
        <v>7.0000000000000007E-2</v>
      </c>
      <c r="AY75" s="176">
        <v>0.22</v>
      </c>
      <c r="AZ75" s="176">
        <v>0.19</v>
      </c>
      <c r="BA75" s="176">
        <v>0.17</v>
      </c>
      <c r="BB75" s="176">
        <v>0.08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0.46</v>
      </c>
      <c r="M76" s="176">
        <v>0.1</v>
      </c>
      <c r="N76" s="176">
        <v>0.15</v>
      </c>
      <c r="O76" s="176">
        <v>0.15</v>
      </c>
      <c r="P76" s="176">
        <v>0.26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1.55</v>
      </c>
      <c r="AB76" s="176">
        <v>0</v>
      </c>
      <c r="AC76" s="176">
        <v>0</v>
      </c>
      <c r="AD76" s="176">
        <v>0</v>
      </c>
      <c r="AE76" s="176">
        <v>80.3</v>
      </c>
      <c r="AF76" s="176">
        <v>0</v>
      </c>
      <c r="AG76" s="176">
        <v>0</v>
      </c>
      <c r="AH76" s="176">
        <v>0</v>
      </c>
      <c r="AI76" s="176">
        <v>20.52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0.36</v>
      </c>
      <c r="AT76">
        <v>0</v>
      </c>
      <c r="AU76">
        <v>0</v>
      </c>
      <c r="AV76" s="176">
        <v>0</v>
      </c>
      <c r="AW76" s="176">
        <v>0</v>
      </c>
      <c r="AX76" s="176">
        <v>7.0000000000000007E-2</v>
      </c>
      <c r="AY76" s="176">
        <v>0.22</v>
      </c>
      <c r="AZ76" s="176">
        <v>0.19</v>
      </c>
      <c r="BA76" s="176">
        <v>0.17</v>
      </c>
      <c r="BB76" s="176">
        <v>0.08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0.14000000000000001</v>
      </c>
      <c r="L77" s="176">
        <v>0.46</v>
      </c>
      <c r="M77" s="176">
        <v>0.1</v>
      </c>
      <c r="N77" s="176">
        <v>0.15</v>
      </c>
      <c r="O77" s="176">
        <v>0.15</v>
      </c>
      <c r="P77" s="176">
        <v>0.26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1.55</v>
      </c>
      <c r="AB77" s="176">
        <v>0</v>
      </c>
      <c r="AC77" s="176">
        <v>0</v>
      </c>
      <c r="AD77" s="176">
        <v>0</v>
      </c>
      <c r="AE77" s="176">
        <v>80.3</v>
      </c>
      <c r="AF77" s="176">
        <v>0</v>
      </c>
      <c r="AG77" s="176">
        <v>0</v>
      </c>
      <c r="AH77" s="176">
        <v>0</v>
      </c>
      <c r="AI77" s="176">
        <v>19.64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0.36</v>
      </c>
      <c r="AT77">
        <v>0</v>
      </c>
      <c r="AU77">
        <v>0</v>
      </c>
      <c r="AV77" s="176">
        <v>0</v>
      </c>
      <c r="AW77" s="176">
        <v>0</v>
      </c>
      <c r="AX77" s="176">
        <v>7.0000000000000007E-2</v>
      </c>
      <c r="AY77" s="176">
        <v>0.22</v>
      </c>
      <c r="AZ77" s="176">
        <v>0.24</v>
      </c>
      <c r="BA77" s="176">
        <v>0.17</v>
      </c>
      <c r="BB77" s="176">
        <v>0.08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0.46</v>
      </c>
      <c r="M78" s="176">
        <v>0.1</v>
      </c>
      <c r="N78" s="176">
        <v>0.15</v>
      </c>
      <c r="O78" s="176">
        <v>0.15</v>
      </c>
      <c r="P78" s="176">
        <v>0.26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1.55</v>
      </c>
      <c r="AB78" s="176">
        <v>0</v>
      </c>
      <c r="AC78" s="176">
        <v>0</v>
      </c>
      <c r="AD78" s="176">
        <v>0</v>
      </c>
      <c r="AE78" s="176">
        <v>80.3</v>
      </c>
      <c r="AF78" s="176">
        <v>0</v>
      </c>
      <c r="AG78" s="176">
        <v>0</v>
      </c>
      <c r="AH78" s="176">
        <v>0</v>
      </c>
      <c r="AI78" s="176">
        <v>19.64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0.36</v>
      </c>
      <c r="AT78">
        <v>0</v>
      </c>
      <c r="AU78">
        <v>0</v>
      </c>
      <c r="AV78" s="176">
        <v>0</v>
      </c>
      <c r="AW78" s="176">
        <v>0</v>
      </c>
      <c r="AX78" s="176">
        <v>7.0000000000000007E-2</v>
      </c>
      <c r="AY78" s="176">
        <v>0.22</v>
      </c>
      <c r="AZ78" s="176">
        <v>0.24</v>
      </c>
      <c r="BA78" s="176">
        <v>0.17</v>
      </c>
      <c r="BB78" s="176">
        <v>0.02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0.15</v>
      </c>
      <c r="L79" s="176">
        <v>0.46</v>
      </c>
      <c r="M79" s="176">
        <v>0.1</v>
      </c>
      <c r="N79" s="176">
        <v>0.15</v>
      </c>
      <c r="O79" s="176">
        <v>0.15</v>
      </c>
      <c r="P79" s="176">
        <v>0.26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1.55</v>
      </c>
      <c r="AB79" s="176">
        <v>0</v>
      </c>
      <c r="AC79" s="176">
        <v>0</v>
      </c>
      <c r="AD79" s="176">
        <v>0</v>
      </c>
      <c r="AE79" s="176">
        <v>80.3</v>
      </c>
      <c r="AF79" s="176">
        <v>0</v>
      </c>
      <c r="AG79" s="176">
        <v>0</v>
      </c>
      <c r="AH79" s="176">
        <v>0</v>
      </c>
      <c r="AI79" s="176">
        <v>19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0.36</v>
      </c>
      <c r="AT79">
        <v>0</v>
      </c>
      <c r="AU79">
        <v>0</v>
      </c>
      <c r="AV79" s="176">
        <v>0</v>
      </c>
      <c r="AW79" s="176">
        <v>0</v>
      </c>
      <c r="AX79" s="176">
        <v>0.15</v>
      </c>
      <c r="AY79" s="176">
        <v>0.22</v>
      </c>
      <c r="AZ79" s="176">
        <v>0.24</v>
      </c>
      <c r="BA79" s="176">
        <v>0.18</v>
      </c>
      <c r="BB79" s="176">
        <v>0.14000000000000001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0.46</v>
      </c>
      <c r="M80" s="176">
        <v>0.1</v>
      </c>
      <c r="N80" s="176">
        <v>0.15</v>
      </c>
      <c r="O80" s="176">
        <v>0.15</v>
      </c>
      <c r="P80" s="176">
        <v>0.26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1.55</v>
      </c>
      <c r="AB80" s="176">
        <v>0</v>
      </c>
      <c r="AC80" s="176">
        <v>0</v>
      </c>
      <c r="AD80" s="176">
        <v>0</v>
      </c>
      <c r="AE80" s="176">
        <v>80.3</v>
      </c>
      <c r="AF80" s="176">
        <v>0</v>
      </c>
      <c r="AG80" s="176">
        <v>0</v>
      </c>
      <c r="AH80" s="176">
        <v>0</v>
      </c>
      <c r="AI80" s="176">
        <v>19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0.36</v>
      </c>
      <c r="AT80">
        <v>0</v>
      </c>
      <c r="AU80">
        <v>0</v>
      </c>
      <c r="AV80" s="176">
        <v>0</v>
      </c>
      <c r="AW80" s="176">
        <v>0</v>
      </c>
      <c r="AX80" s="176">
        <v>0.15</v>
      </c>
      <c r="AY80" s="176">
        <v>0.22</v>
      </c>
      <c r="AZ80" s="176">
        <v>0.24</v>
      </c>
      <c r="BA80" s="176">
        <v>0.18</v>
      </c>
      <c r="BB80" s="176">
        <v>0.14000000000000001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0.15</v>
      </c>
      <c r="L81" s="176">
        <v>0.46</v>
      </c>
      <c r="M81" s="176">
        <v>0.1</v>
      </c>
      <c r="N81" s="176">
        <v>0.15</v>
      </c>
      <c r="O81" s="176">
        <v>0.15</v>
      </c>
      <c r="P81" s="176">
        <v>0.26</v>
      </c>
      <c r="Q81" s="176">
        <v>0.02</v>
      </c>
      <c r="R81" s="176">
        <v>0.06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1.55</v>
      </c>
      <c r="AB81" s="176">
        <v>0</v>
      </c>
      <c r="AC81" s="176">
        <v>0</v>
      </c>
      <c r="AD81" s="176">
        <v>0</v>
      </c>
      <c r="AE81" s="176">
        <v>80.3</v>
      </c>
      <c r="AF81" s="176">
        <v>0</v>
      </c>
      <c r="AG81" s="176">
        <v>0</v>
      </c>
      <c r="AH81" s="176">
        <v>0</v>
      </c>
      <c r="AI81" s="176">
        <v>19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0.36</v>
      </c>
      <c r="AT81">
        <v>0</v>
      </c>
      <c r="AU81">
        <v>0</v>
      </c>
      <c r="AV81" s="176">
        <v>0</v>
      </c>
      <c r="AW81" s="176">
        <v>0.06</v>
      </c>
      <c r="AX81" s="176">
        <v>0.15</v>
      </c>
      <c r="AY81" s="176">
        <v>0.22</v>
      </c>
      <c r="AZ81" s="176">
        <v>0.24</v>
      </c>
      <c r="BA81" s="176">
        <v>0.18</v>
      </c>
      <c r="BB81" s="176">
        <v>0.14000000000000001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0.46</v>
      </c>
      <c r="M82" s="176">
        <v>0.1</v>
      </c>
      <c r="N82" s="176">
        <v>0.15</v>
      </c>
      <c r="O82" s="176">
        <v>0.15</v>
      </c>
      <c r="P82" s="176">
        <v>0.26</v>
      </c>
      <c r="Q82" s="176">
        <v>0.02</v>
      </c>
      <c r="R82" s="176">
        <v>0.05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1.55</v>
      </c>
      <c r="AB82" s="176">
        <v>0</v>
      </c>
      <c r="AC82" s="176">
        <v>0</v>
      </c>
      <c r="AD82" s="176">
        <v>0</v>
      </c>
      <c r="AE82" s="176">
        <v>80.3</v>
      </c>
      <c r="AF82" s="176">
        <v>0</v>
      </c>
      <c r="AG82" s="176">
        <v>0</v>
      </c>
      <c r="AH82" s="176">
        <v>0</v>
      </c>
      <c r="AI82" s="176">
        <v>19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0.36</v>
      </c>
      <c r="AT82">
        <v>0</v>
      </c>
      <c r="AU82">
        <v>0</v>
      </c>
      <c r="AV82" s="176">
        <v>0</v>
      </c>
      <c r="AW82" s="176">
        <v>0.06</v>
      </c>
      <c r="AX82" s="176">
        <v>0.15</v>
      </c>
      <c r="AY82" s="176">
        <v>0.22</v>
      </c>
      <c r="AZ82" s="176">
        <v>0.24</v>
      </c>
      <c r="BA82" s="176">
        <v>0.18</v>
      </c>
      <c r="BB82" s="176">
        <v>0.14000000000000001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0.46</v>
      </c>
      <c r="M83" s="176">
        <v>0.1</v>
      </c>
      <c r="N83" s="176">
        <v>0.15</v>
      </c>
      <c r="O83" s="176">
        <v>0.15</v>
      </c>
      <c r="P83" s="176">
        <v>0.26</v>
      </c>
      <c r="Q83" s="176">
        <v>0.02</v>
      </c>
      <c r="R83" s="176">
        <v>0.05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1.55</v>
      </c>
      <c r="AB83" s="176">
        <v>0</v>
      </c>
      <c r="AC83" s="176">
        <v>0</v>
      </c>
      <c r="AD83" s="176">
        <v>0</v>
      </c>
      <c r="AE83" s="176">
        <v>80.3</v>
      </c>
      <c r="AF83" s="176">
        <v>0</v>
      </c>
      <c r="AG83" s="176">
        <v>0</v>
      </c>
      <c r="AH83" s="176">
        <v>0</v>
      </c>
      <c r="AI83" s="176">
        <v>19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0.36</v>
      </c>
      <c r="AT83">
        <v>0</v>
      </c>
      <c r="AU83">
        <v>0</v>
      </c>
      <c r="AV83" s="176">
        <v>0</v>
      </c>
      <c r="AW83" s="176">
        <v>0.06</v>
      </c>
      <c r="AX83" s="176">
        <v>0.15</v>
      </c>
      <c r="AY83" s="176">
        <v>0.22</v>
      </c>
      <c r="AZ83" s="176">
        <v>0.24</v>
      </c>
      <c r="BA83" s="176">
        <v>0.18</v>
      </c>
      <c r="BB83" s="176">
        <v>0.14000000000000001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0.46</v>
      </c>
      <c r="M84" s="176">
        <v>0.1</v>
      </c>
      <c r="N84" s="176">
        <v>0.15</v>
      </c>
      <c r="O84" s="176">
        <v>0.15</v>
      </c>
      <c r="P84" s="176">
        <v>0.26</v>
      </c>
      <c r="Q84" s="176">
        <v>0.02</v>
      </c>
      <c r="R84" s="176">
        <v>0.05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1.55</v>
      </c>
      <c r="AB84" s="176">
        <v>0</v>
      </c>
      <c r="AC84" s="176">
        <v>0</v>
      </c>
      <c r="AD84" s="176">
        <v>0</v>
      </c>
      <c r="AE84" s="176">
        <v>80.3</v>
      </c>
      <c r="AF84" s="176">
        <v>0</v>
      </c>
      <c r="AG84" s="176">
        <v>0</v>
      </c>
      <c r="AH84" s="176">
        <v>0</v>
      </c>
      <c r="AI84" s="176">
        <v>19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0.36</v>
      </c>
      <c r="AT84">
        <v>0</v>
      </c>
      <c r="AU84">
        <v>0</v>
      </c>
      <c r="AV84" s="176">
        <v>0</v>
      </c>
      <c r="AW84" s="176">
        <v>0.06</v>
      </c>
      <c r="AX84" s="176">
        <v>0.15</v>
      </c>
      <c r="AY84" s="176">
        <v>0.22</v>
      </c>
      <c r="AZ84" s="176">
        <v>0.24</v>
      </c>
      <c r="BA84" s="176">
        <v>0.18</v>
      </c>
      <c r="BB84" s="176">
        <v>0.14000000000000001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0.46</v>
      </c>
      <c r="M85" s="176">
        <v>0.1</v>
      </c>
      <c r="N85" s="176">
        <v>0.15</v>
      </c>
      <c r="O85" s="176">
        <v>0.15</v>
      </c>
      <c r="P85" s="176">
        <v>0.26</v>
      </c>
      <c r="Q85" s="176">
        <v>0.02</v>
      </c>
      <c r="R85" s="176">
        <v>0.05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1.55</v>
      </c>
      <c r="AB85" s="176">
        <v>0</v>
      </c>
      <c r="AC85" s="176">
        <v>0</v>
      </c>
      <c r="AD85" s="176">
        <v>0</v>
      </c>
      <c r="AE85" s="176">
        <v>80</v>
      </c>
      <c r="AF85" s="176">
        <v>0</v>
      </c>
      <c r="AG85" s="176">
        <v>0</v>
      </c>
      <c r="AH85" s="176">
        <v>0</v>
      </c>
      <c r="AI85" s="176">
        <v>19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0.36</v>
      </c>
      <c r="AT85">
        <v>0</v>
      </c>
      <c r="AU85">
        <v>0</v>
      </c>
      <c r="AV85" s="176">
        <v>0</v>
      </c>
      <c r="AW85" s="176">
        <v>0.06</v>
      </c>
      <c r="AX85" s="176">
        <v>0.15</v>
      </c>
      <c r="AY85" s="176">
        <v>0.22</v>
      </c>
      <c r="AZ85" s="176">
        <v>0.24</v>
      </c>
      <c r="BA85" s="176">
        <v>0.18</v>
      </c>
      <c r="BB85" s="176">
        <v>0.14000000000000001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0.46</v>
      </c>
      <c r="M86" s="176">
        <v>0.1</v>
      </c>
      <c r="N86" s="176">
        <v>0.15</v>
      </c>
      <c r="O86" s="176">
        <v>0.15</v>
      </c>
      <c r="P86" s="176">
        <v>0.26</v>
      </c>
      <c r="Q86" s="176">
        <v>0.02</v>
      </c>
      <c r="R86" s="176">
        <v>0.05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1.55</v>
      </c>
      <c r="AB86" s="176">
        <v>0</v>
      </c>
      <c r="AC86" s="176">
        <v>0</v>
      </c>
      <c r="AD86" s="176">
        <v>0</v>
      </c>
      <c r="AE86" s="176">
        <v>80</v>
      </c>
      <c r="AF86" s="176">
        <v>0</v>
      </c>
      <c r="AG86" s="176">
        <v>0</v>
      </c>
      <c r="AH86" s="176">
        <v>0</v>
      </c>
      <c r="AI86" s="176">
        <v>19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0.36</v>
      </c>
      <c r="AT86">
        <v>0</v>
      </c>
      <c r="AU86">
        <v>0</v>
      </c>
      <c r="AV86" s="176">
        <v>0</v>
      </c>
      <c r="AW86" s="176">
        <v>0.06</v>
      </c>
      <c r="AX86" s="176">
        <v>0.15</v>
      </c>
      <c r="AY86" s="176">
        <v>0.22</v>
      </c>
      <c r="AZ86" s="176">
        <v>0.24</v>
      </c>
      <c r="BA86" s="176">
        <v>0.17</v>
      </c>
      <c r="BB86" s="176">
        <v>0.14000000000000001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0.14000000000000001</v>
      </c>
      <c r="L87" s="176">
        <v>0.46</v>
      </c>
      <c r="M87" s="176">
        <v>0.1</v>
      </c>
      <c r="N87" s="176">
        <v>0.15</v>
      </c>
      <c r="O87" s="176">
        <v>0.15</v>
      </c>
      <c r="P87" s="176">
        <v>0.26</v>
      </c>
      <c r="Q87" s="176">
        <v>0.02</v>
      </c>
      <c r="R87" s="176">
        <v>0.05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1.55</v>
      </c>
      <c r="AB87" s="176">
        <v>0</v>
      </c>
      <c r="AC87" s="176">
        <v>0</v>
      </c>
      <c r="AD87" s="176">
        <v>0</v>
      </c>
      <c r="AE87" s="176">
        <v>80.3</v>
      </c>
      <c r="AF87" s="176">
        <v>0</v>
      </c>
      <c r="AG87" s="176">
        <v>0</v>
      </c>
      <c r="AH87" s="176">
        <v>0</v>
      </c>
      <c r="AI87" s="176">
        <v>19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0.36</v>
      </c>
      <c r="AT87">
        <v>0</v>
      </c>
      <c r="AU87">
        <v>0</v>
      </c>
      <c r="AV87" s="176">
        <v>0</v>
      </c>
      <c r="AW87" s="176">
        <v>0.06</v>
      </c>
      <c r="AX87" s="176">
        <v>0.15</v>
      </c>
      <c r="AY87" s="176">
        <v>0.22</v>
      </c>
      <c r="AZ87" s="176">
        <v>0.24</v>
      </c>
      <c r="BA87" s="176">
        <v>0.17</v>
      </c>
      <c r="BB87" s="176">
        <v>0.14000000000000001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0.46</v>
      </c>
      <c r="M88" s="176">
        <v>0.1</v>
      </c>
      <c r="N88" s="176">
        <v>0.15</v>
      </c>
      <c r="O88" s="176">
        <v>0.15</v>
      </c>
      <c r="P88" s="176">
        <v>0.26</v>
      </c>
      <c r="Q88" s="176">
        <v>0.02</v>
      </c>
      <c r="R88" s="176">
        <v>0.05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1.55</v>
      </c>
      <c r="AB88" s="176">
        <v>0</v>
      </c>
      <c r="AC88" s="176">
        <v>0</v>
      </c>
      <c r="AD88" s="176">
        <v>0</v>
      </c>
      <c r="AE88" s="176">
        <v>80.3</v>
      </c>
      <c r="AF88" s="176">
        <v>0</v>
      </c>
      <c r="AG88" s="176">
        <v>0</v>
      </c>
      <c r="AH88" s="176">
        <v>0</v>
      </c>
      <c r="AI88" s="176">
        <v>19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0.36</v>
      </c>
      <c r="AT88">
        <v>0</v>
      </c>
      <c r="AU88">
        <v>0</v>
      </c>
      <c r="AV88" s="176">
        <v>0</v>
      </c>
      <c r="AW88" s="176">
        <v>0.06</v>
      </c>
      <c r="AX88" s="176">
        <v>0.15</v>
      </c>
      <c r="AY88" s="176">
        <v>0.22</v>
      </c>
      <c r="AZ88" s="176">
        <v>0.24</v>
      </c>
      <c r="BA88" s="176">
        <v>0.17</v>
      </c>
      <c r="BB88" s="176">
        <v>0.14000000000000001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0.46</v>
      </c>
      <c r="M89" s="176">
        <v>0.1</v>
      </c>
      <c r="N89" s="176">
        <v>0.15</v>
      </c>
      <c r="O89" s="176">
        <v>0.15</v>
      </c>
      <c r="P89" s="176">
        <v>0.26</v>
      </c>
      <c r="Q89" s="176">
        <v>0.02</v>
      </c>
      <c r="R89" s="176">
        <v>0.05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1.55</v>
      </c>
      <c r="AB89" s="176">
        <v>0</v>
      </c>
      <c r="AC89" s="176">
        <v>0</v>
      </c>
      <c r="AD89" s="176">
        <v>0</v>
      </c>
      <c r="AE89" s="176">
        <v>80.3</v>
      </c>
      <c r="AF89" s="176">
        <v>0</v>
      </c>
      <c r="AG89" s="176">
        <v>0</v>
      </c>
      <c r="AH89" s="176">
        <v>0</v>
      </c>
      <c r="AI89" s="176">
        <v>19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0.35</v>
      </c>
      <c r="AT89">
        <v>0</v>
      </c>
      <c r="AU89">
        <v>0</v>
      </c>
      <c r="AV89" s="176">
        <v>0</v>
      </c>
      <c r="AW89" s="176">
        <v>0.06</v>
      </c>
      <c r="AX89" s="176">
        <v>0</v>
      </c>
      <c r="AY89" s="176">
        <v>0.22</v>
      </c>
      <c r="AZ89" s="176">
        <v>0.24</v>
      </c>
      <c r="BA89" s="176">
        <v>0.17</v>
      </c>
      <c r="BB89" s="176">
        <v>0.14000000000000001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0.46</v>
      </c>
      <c r="M90" s="176">
        <v>0.1</v>
      </c>
      <c r="N90" s="176">
        <v>0.15</v>
      </c>
      <c r="O90" s="176">
        <v>0.15</v>
      </c>
      <c r="P90" s="176">
        <v>0.26</v>
      </c>
      <c r="Q90" s="176">
        <v>0.02</v>
      </c>
      <c r="R90" s="176">
        <v>0.05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1.55</v>
      </c>
      <c r="AB90" s="176">
        <v>0</v>
      </c>
      <c r="AC90" s="176">
        <v>0</v>
      </c>
      <c r="AD90" s="176">
        <v>0</v>
      </c>
      <c r="AE90" s="176">
        <v>80.3</v>
      </c>
      <c r="AF90" s="176">
        <v>0</v>
      </c>
      <c r="AG90" s="176">
        <v>0</v>
      </c>
      <c r="AH90" s="176">
        <v>0</v>
      </c>
      <c r="AI90" s="176">
        <v>19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0.35</v>
      </c>
      <c r="AT90">
        <v>0</v>
      </c>
      <c r="AU90">
        <v>0</v>
      </c>
      <c r="AV90" s="176">
        <v>0</v>
      </c>
      <c r="AW90" s="176">
        <v>0.06</v>
      </c>
      <c r="AX90" s="176">
        <v>0</v>
      </c>
      <c r="AY90" s="176">
        <v>0.22</v>
      </c>
      <c r="AZ90" s="176">
        <v>0.24</v>
      </c>
      <c r="BA90" s="176">
        <v>0.18</v>
      </c>
      <c r="BB90" s="176">
        <v>0.14000000000000001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0.46</v>
      </c>
      <c r="M91" s="176">
        <v>0.1</v>
      </c>
      <c r="N91" s="176">
        <v>0.15</v>
      </c>
      <c r="O91" s="176">
        <v>0.15</v>
      </c>
      <c r="P91" s="176">
        <v>0.26</v>
      </c>
      <c r="Q91" s="176">
        <v>0.02</v>
      </c>
      <c r="R91" s="176">
        <v>0.05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1.55</v>
      </c>
      <c r="AB91" s="176">
        <v>0</v>
      </c>
      <c r="AC91" s="176">
        <v>0</v>
      </c>
      <c r="AD91" s="176">
        <v>0</v>
      </c>
      <c r="AE91" s="176">
        <v>80.3</v>
      </c>
      <c r="AF91" s="176">
        <v>0</v>
      </c>
      <c r="AG91" s="176">
        <v>0</v>
      </c>
      <c r="AH91" s="176">
        <v>0</v>
      </c>
      <c r="AI91" s="176">
        <v>19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0.35</v>
      </c>
      <c r="AT91">
        <v>0</v>
      </c>
      <c r="AU91">
        <v>0</v>
      </c>
      <c r="AV91" s="176">
        <v>0</v>
      </c>
      <c r="AW91" s="176">
        <v>0.06</v>
      </c>
      <c r="AX91" s="176">
        <v>0</v>
      </c>
      <c r="AY91" s="176">
        <v>0.22</v>
      </c>
      <c r="AZ91" s="176">
        <v>0.24</v>
      </c>
      <c r="BA91" s="176">
        <v>0.18</v>
      </c>
      <c r="BB91" s="176">
        <v>0.14000000000000001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0.46</v>
      </c>
      <c r="M92" s="176">
        <v>0.1</v>
      </c>
      <c r="N92" s="176">
        <v>0.15</v>
      </c>
      <c r="O92" s="176">
        <v>0.15</v>
      </c>
      <c r="P92" s="176">
        <v>0.26</v>
      </c>
      <c r="Q92" s="176">
        <v>0.02</v>
      </c>
      <c r="R92" s="176">
        <v>0.05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1.55</v>
      </c>
      <c r="AB92" s="176">
        <v>0</v>
      </c>
      <c r="AC92" s="176">
        <v>0</v>
      </c>
      <c r="AD92" s="176">
        <v>0</v>
      </c>
      <c r="AE92" s="176">
        <v>80.3</v>
      </c>
      <c r="AF92" s="176">
        <v>0</v>
      </c>
      <c r="AG92" s="176">
        <v>0</v>
      </c>
      <c r="AH92" s="176">
        <v>0</v>
      </c>
      <c r="AI92" s="176">
        <v>19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0.35</v>
      </c>
      <c r="AT92">
        <v>0</v>
      </c>
      <c r="AU92">
        <v>0</v>
      </c>
      <c r="AV92" s="176">
        <v>0</v>
      </c>
      <c r="AW92" s="176">
        <v>0.06</v>
      </c>
      <c r="AX92" s="176">
        <v>0</v>
      </c>
      <c r="AY92" s="176">
        <v>0.22</v>
      </c>
      <c r="AZ92" s="176">
        <v>0.24</v>
      </c>
      <c r="BA92" s="176">
        <v>0.18</v>
      </c>
      <c r="BB92" s="176">
        <v>0.14000000000000001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0.46</v>
      </c>
      <c r="M93" s="176">
        <v>0.1</v>
      </c>
      <c r="N93" s="176">
        <v>0.15</v>
      </c>
      <c r="O93" s="176">
        <v>0.15</v>
      </c>
      <c r="P93" s="176">
        <v>0.26</v>
      </c>
      <c r="Q93" s="176">
        <v>0.02</v>
      </c>
      <c r="R93" s="176">
        <v>0.05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1.55</v>
      </c>
      <c r="AB93" s="176">
        <v>0</v>
      </c>
      <c r="AC93" s="176">
        <v>0</v>
      </c>
      <c r="AD93" s="176">
        <v>0</v>
      </c>
      <c r="AE93" s="176">
        <v>80.3</v>
      </c>
      <c r="AF93" s="176">
        <v>0</v>
      </c>
      <c r="AG93" s="176">
        <v>0</v>
      </c>
      <c r="AH93" s="176">
        <v>0</v>
      </c>
      <c r="AI93" s="176">
        <v>19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0.35</v>
      </c>
      <c r="AT93">
        <v>0</v>
      </c>
      <c r="AU93">
        <v>0</v>
      </c>
      <c r="AV93" s="176">
        <v>0</v>
      </c>
      <c r="AW93" s="176">
        <v>0.06</v>
      </c>
      <c r="AX93" s="176">
        <v>0</v>
      </c>
      <c r="AY93" s="176">
        <v>0.22</v>
      </c>
      <c r="AZ93" s="176">
        <v>0.24</v>
      </c>
      <c r="BA93" s="176">
        <v>0.18</v>
      </c>
      <c r="BB93" s="176">
        <v>0.14000000000000001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0.46</v>
      </c>
      <c r="M94" s="176">
        <v>0.1</v>
      </c>
      <c r="N94" s="176">
        <v>0.15</v>
      </c>
      <c r="O94" s="176">
        <v>0.15</v>
      </c>
      <c r="P94" s="176">
        <v>0.26</v>
      </c>
      <c r="Q94" s="176">
        <v>0.02</v>
      </c>
      <c r="R94" s="176">
        <v>0.05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1.58</v>
      </c>
      <c r="AB94" s="176">
        <v>0</v>
      </c>
      <c r="AC94" s="176">
        <v>0</v>
      </c>
      <c r="AD94" s="176">
        <v>0</v>
      </c>
      <c r="AE94" s="176">
        <v>80.3</v>
      </c>
      <c r="AF94" s="176">
        <v>0</v>
      </c>
      <c r="AG94" s="176">
        <v>0</v>
      </c>
      <c r="AH94" s="176">
        <v>0</v>
      </c>
      <c r="AI94" s="176">
        <v>19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0.35</v>
      </c>
      <c r="AT94">
        <v>0</v>
      </c>
      <c r="AU94">
        <v>0</v>
      </c>
      <c r="AV94" s="176">
        <v>0</v>
      </c>
      <c r="AW94" s="176">
        <v>0.06</v>
      </c>
      <c r="AX94" s="176">
        <v>0</v>
      </c>
      <c r="AY94" s="176">
        <v>0.22</v>
      </c>
      <c r="AZ94" s="176">
        <v>0.24</v>
      </c>
      <c r="BA94" s="176">
        <v>0.18</v>
      </c>
      <c r="BB94" s="176">
        <v>0.14000000000000001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0.46</v>
      </c>
      <c r="M95" s="176">
        <v>0.1</v>
      </c>
      <c r="N95" s="176">
        <v>0.15</v>
      </c>
      <c r="O95" s="176">
        <v>0.15</v>
      </c>
      <c r="P95" s="176">
        <v>0.26</v>
      </c>
      <c r="Q95" s="176">
        <v>0.02</v>
      </c>
      <c r="R95" s="176">
        <v>0.05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1.58</v>
      </c>
      <c r="AB95" s="176">
        <v>0</v>
      </c>
      <c r="AC95" s="176">
        <v>0</v>
      </c>
      <c r="AD95" s="176">
        <v>0</v>
      </c>
      <c r="AE95" s="176">
        <v>80.3</v>
      </c>
      <c r="AF95" s="176">
        <v>0</v>
      </c>
      <c r="AG95" s="176">
        <v>0</v>
      </c>
      <c r="AH95" s="176">
        <v>0</v>
      </c>
      <c r="AI95" s="176">
        <v>19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0.35</v>
      </c>
      <c r="AT95">
        <v>0</v>
      </c>
      <c r="AU95">
        <v>0</v>
      </c>
      <c r="AV95" s="176">
        <v>0</v>
      </c>
      <c r="AW95" s="176">
        <v>0.06</v>
      </c>
      <c r="AX95" s="176">
        <v>0</v>
      </c>
      <c r="AY95" s="176">
        <v>0.22</v>
      </c>
      <c r="AZ95" s="176">
        <v>0.24</v>
      </c>
      <c r="BA95" s="176">
        <v>0.17</v>
      </c>
      <c r="BB95" s="176">
        <v>0.14000000000000001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0.46</v>
      </c>
      <c r="M96" s="176">
        <v>0.1</v>
      </c>
      <c r="N96" s="176">
        <v>0.15</v>
      </c>
      <c r="O96" s="176">
        <v>0.15</v>
      </c>
      <c r="P96" s="176">
        <v>0.26</v>
      </c>
      <c r="Q96" s="176">
        <v>0.02</v>
      </c>
      <c r="R96" s="176">
        <v>0.06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1.58</v>
      </c>
      <c r="AB96" s="176">
        <v>0</v>
      </c>
      <c r="AC96" s="176">
        <v>0</v>
      </c>
      <c r="AD96" s="176">
        <v>0</v>
      </c>
      <c r="AE96" s="176">
        <v>80.3</v>
      </c>
      <c r="AF96" s="176">
        <v>0</v>
      </c>
      <c r="AG96" s="176">
        <v>0</v>
      </c>
      <c r="AH96" s="176">
        <v>0</v>
      </c>
      <c r="AI96" s="176">
        <v>19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0.35</v>
      </c>
      <c r="AT96">
        <v>0</v>
      </c>
      <c r="AU96">
        <v>0</v>
      </c>
      <c r="AV96" s="176">
        <v>0</v>
      </c>
      <c r="AW96" s="176">
        <v>0.06</v>
      </c>
      <c r="AX96" s="176">
        <v>0</v>
      </c>
      <c r="AY96" s="176">
        <v>0.22</v>
      </c>
      <c r="AZ96" s="176">
        <v>0.24</v>
      </c>
      <c r="BA96" s="176">
        <v>0.17</v>
      </c>
      <c r="BB96" s="176">
        <v>0.14000000000000001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0.46</v>
      </c>
      <c r="M97" s="176">
        <v>0.09</v>
      </c>
      <c r="N97" s="176">
        <v>0.15</v>
      </c>
      <c r="O97" s="176">
        <v>0.15</v>
      </c>
      <c r="P97" s="176">
        <v>0.26</v>
      </c>
      <c r="Q97" s="176">
        <v>0.02</v>
      </c>
      <c r="R97" s="176">
        <v>0.06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1.58</v>
      </c>
      <c r="AB97" s="176">
        <v>0</v>
      </c>
      <c r="AC97" s="176">
        <v>0</v>
      </c>
      <c r="AD97" s="176">
        <v>0</v>
      </c>
      <c r="AE97" s="176">
        <v>80.3</v>
      </c>
      <c r="AF97" s="176">
        <v>0</v>
      </c>
      <c r="AG97" s="176">
        <v>0</v>
      </c>
      <c r="AH97" s="176">
        <v>0</v>
      </c>
      <c r="AI97" s="176">
        <v>19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0.35</v>
      </c>
      <c r="AT97">
        <v>0</v>
      </c>
      <c r="AU97">
        <v>0</v>
      </c>
      <c r="AV97" s="176">
        <v>0</v>
      </c>
      <c r="AW97" s="176">
        <v>0.06</v>
      </c>
      <c r="AX97" s="176">
        <v>0</v>
      </c>
      <c r="AY97" s="176">
        <v>0.22</v>
      </c>
      <c r="AZ97" s="176">
        <v>0.24</v>
      </c>
      <c r="BA97" s="176">
        <v>0.17</v>
      </c>
      <c r="BB97" s="176">
        <v>0.14000000000000001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0.46</v>
      </c>
      <c r="M98" s="176">
        <v>0.09</v>
      </c>
      <c r="N98" s="176">
        <v>0.15</v>
      </c>
      <c r="O98" s="176">
        <v>0.15</v>
      </c>
      <c r="P98" s="176">
        <v>0.26</v>
      </c>
      <c r="Q98" s="176">
        <v>0.02</v>
      </c>
      <c r="R98" s="176">
        <v>0.06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1.58</v>
      </c>
      <c r="AB98" s="176">
        <v>0</v>
      </c>
      <c r="AC98" s="176">
        <v>0</v>
      </c>
      <c r="AD98" s="176">
        <v>0</v>
      </c>
      <c r="AE98" s="176">
        <v>80.3</v>
      </c>
      <c r="AF98" s="176">
        <v>0</v>
      </c>
      <c r="AG98" s="176">
        <v>0</v>
      </c>
      <c r="AH98" s="176">
        <v>0</v>
      </c>
      <c r="AI98" s="176">
        <v>19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0.35</v>
      </c>
      <c r="AT98">
        <v>0</v>
      </c>
      <c r="AU98">
        <v>0</v>
      </c>
      <c r="AV98" s="176">
        <v>0</v>
      </c>
      <c r="AW98" s="176">
        <v>0.06</v>
      </c>
      <c r="AX98" s="176">
        <v>0</v>
      </c>
      <c r="AY98" s="176">
        <v>0.22</v>
      </c>
      <c r="AZ98" s="176">
        <v>0.24</v>
      </c>
      <c r="BA98" s="176">
        <v>0.17</v>
      </c>
      <c r="BB98" s="176">
        <v>0.14000000000000001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3.5950000000000062E-3</v>
      </c>
      <c r="L99">
        <f t="shared" si="0"/>
        <v>1.111250000000001E-2</v>
      </c>
      <c r="M99">
        <f t="shared" si="0"/>
        <v>2.7274999999999947E-3</v>
      </c>
      <c r="N99">
        <f t="shared" si="0"/>
        <v>3.600000000000006E-3</v>
      </c>
      <c r="O99">
        <f t="shared" si="0"/>
        <v>3.600000000000006E-3</v>
      </c>
      <c r="P99">
        <f t="shared" si="0"/>
        <v>6.2400000000000112E-3</v>
      </c>
      <c r="Q99">
        <f t="shared" si="0"/>
        <v>4.8000000000000034E-4</v>
      </c>
      <c r="R99">
        <f t="shared" si="0"/>
        <v>1.5999999999999996E-3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3.9330000000000032E-2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1.9270500000000028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0.472215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8.9525000000000039E-3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2.7000000000000011E-4</v>
      </c>
      <c r="AX99">
        <f t="shared" si="0"/>
        <v>4.4499999999999992E-4</v>
      </c>
      <c r="AY99">
        <f t="shared" si="0"/>
        <v>5.2799999999999982E-3</v>
      </c>
      <c r="AZ99">
        <f t="shared" si="0"/>
        <v>5.2324999999999924E-3</v>
      </c>
      <c r="BA99">
        <f t="shared" si="0"/>
        <v>4.1499999999999992E-3</v>
      </c>
      <c r="BB99">
        <f t="shared" si="0"/>
        <v>3.0550000000000017E-3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16.059999999999999</v>
      </c>
      <c r="AF3" s="176">
        <v>0</v>
      </c>
      <c r="AG3" s="176">
        <v>0</v>
      </c>
      <c r="AH3" s="176">
        <v>0</v>
      </c>
      <c r="AI3" s="176">
        <v>4.7300000000000004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16.059999999999999</v>
      </c>
      <c r="AF4" s="176">
        <v>0</v>
      </c>
      <c r="AG4" s="176">
        <v>0</v>
      </c>
      <c r="AH4" s="176">
        <v>0</v>
      </c>
      <c r="AI4" s="176">
        <v>4.7300000000000004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16.059999999999999</v>
      </c>
      <c r="AF5" s="176">
        <v>0</v>
      </c>
      <c r="AG5" s="176">
        <v>0</v>
      </c>
      <c r="AH5" s="176">
        <v>0</v>
      </c>
      <c r="AI5" s="176">
        <v>4.7300000000000004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16.059999999999999</v>
      </c>
      <c r="AF6" s="176">
        <v>0</v>
      </c>
      <c r="AG6" s="176">
        <v>0</v>
      </c>
      <c r="AH6" s="176">
        <v>0</v>
      </c>
      <c r="AI6" s="176">
        <v>4.7300000000000004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16.059999999999999</v>
      </c>
      <c r="AF7" s="176">
        <v>0</v>
      </c>
      <c r="AG7" s="176">
        <v>0</v>
      </c>
      <c r="AH7" s="176">
        <v>0</v>
      </c>
      <c r="AI7" s="176">
        <v>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16.059999999999999</v>
      </c>
      <c r="AF8" s="176">
        <v>0</v>
      </c>
      <c r="AG8" s="176">
        <v>0</v>
      </c>
      <c r="AH8" s="176">
        <v>0</v>
      </c>
      <c r="AI8" s="176">
        <v>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16.059999999999999</v>
      </c>
      <c r="AF9" s="176">
        <v>0</v>
      </c>
      <c r="AG9" s="176">
        <v>0</v>
      </c>
      <c r="AH9" s="176">
        <v>0</v>
      </c>
      <c r="AI9" s="176">
        <v>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16.059999999999999</v>
      </c>
      <c r="AF10" s="176">
        <v>0</v>
      </c>
      <c r="AG10" s="176">
        <v>0</v>
      </c>
      <c r="AH10" s="176">
        <v>0</v>
      </c>
      <c r="AI10" s="176">
        <v>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16.059999999999999</v>
      </c>
      <c r="AF11" s="176">
        <v>0</v>
      </c>
      <c r="AG11" s="176">
        <v>0</v>
      </c>
      <c r="AH11" s="176">
        <v>0</v>
      </c>
      <c r="AI11" s="176">
        <v>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16.059999999999999</v>
      </c>
      <c r="AF12" s="176">
        <v>0</v>
      </c>
      <c r="AG12" s="176">
        <v>0</v>
      </c>
      <c r="AH12" s="176">
        <v>0</v>
      </c>
      <c r="AI12" s="176">
        <v>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16.059999999999999</v>
      </c>
      <c r="AF13" s="176">
        <v>0</v>
      </c>
      <c r="AG13" s="176">
        <v>0</v>
      </c>
      <c r="AH13" s="176">
        <v>0</v>
      </c>
      <c r="AI13" s="176">
        <v>5.13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16.059999999999999</v>
      </c>
      <c r="AF14" s="176">
        <v>0</v>
      </c>
      <c r="AG14" s="176">
        <v>0</v>
      </c>
      <c r="AH14" s="176">
        <v>0</v>
      </c>
      <c r="AI14" s="176">
        <v>5.13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16.059999999999999</v>
      </c>
      <c r="AF15" s="176">
        <v>0</v>
      </c>
      <c r="AG15" s="176">
        <v>0</v>
      </c>
      <c r="AH15" s="176">
        <v>0</v>
      </c>
      <c r="AI15" s="176">
        <v>5.13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16.059999999999999</v>
      </c>
      <c r="AF16" s="176">
        <v>0</v>
      </c>
      <c r="AG16" s="176">
        <v>0</v>
      </c>
      <c r="AH16" s="176">
        <v>0</v>
      </c>
      <c r="AI16" s="176">
        <v>5.13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16.059999999999999</v>
      </c>
      <c r="AF17" s="176">
        <v>0</v>
      </c>
      <c r="AG17" s="176">
        <v>0</v>
      </c>
      <c r="AH17" s="176">
        <v>0</v>
      </c>
      <c r="AI17" s="176">
        <v>5.13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16.059999999999999</v>
      </c>
      <c r="AF18" s="176">
        <v>0</v>
      </c>
      <c r="AG18" s="176">
        <v>0</v>
      </c>
      <c r="AH18" s="176">
        <v>0</v>
      </c>
      <c r="AI18" s="176">
        <v>5.13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16.059999999999999</v>
      </c>
      <c r="AF19" s="176">
        <v>0</v>
      </c>
      <c r="AG19" s="176">
        <v>0</v>
      </c>
      <c r="AH19" s="176">
        <v>0</v>
      </c>
      <c r="AI19" s="176">
        <v>5.13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16.059999999999999</v>
      </c>
      <c r="AF20" s="176">
        <v>0</v>
      </c>
      <c r="AG20" s="176">
        <v>0</v>
      </c>
      <c r="AH20" s="176">
        <v>0</v>
      </c>
      <c r="AI20" s="176">
        <v>5.13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16.059999999999999</v>
      </c>
      <c r="AF21" s="176">
        <v>0</v>
      </c>
      <c r="AG21" s="176">
        <v>0</v>
      </c>
      <c r="AH21" s="176">
        <v>0</v>
      </c>
      <c r="AI21" s="176">
        <v>5.13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16.059999999999999</v>
      </c>
      <c r="AF22" s="176">
        <v>0</v>
      </c>
      <c r="AG22" s="176">
        <v>0</v>
      </c>
      <c r="AH22" s="176">
        <v>0</v>
      </c>
      <c r="AI22" s="176">
        <v>5.13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16.059999999999999</v>
      </c>
      <c r="AF23" s="176">
        <v>0</v>
      </c>
      <c r="AG23" s="176">
        <v>0</v>
      </c>
      <c r="AH23" s="176">
        <v>0</v>
      </c>
      <c r="AI23" s="176">
        <v>5.13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16.059999999999999</v>
      </c>
      <c r="AF24" s="176">
        <v>0</v>
      </c>
      <c r="AG24" s="176">
        <v>0</v>
      </c>
      <c r="AH24" s="176">
        <v>0</v>
      </c>
      <c r="AI24" s="176">
        <v>5.13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16.059999999999999</v>
      </c>
      <c r="AF25" s="176">
        <v>0</v>
      </c>
      <c r="AG25" s="176">
        <v>0</v>
      </c>
      <c r="AH25" s="176">
        <v>0</v>
      </c>
      <c r="AI25" s="176">
        <v>5.13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16.059999999999999</v>
      </c>
      <c r="AF26" s="176">
        <v>0</v>
      </c>
      <c r="AG26" s="176">
        <v>0</v>
      </c>
      <c r="AH26" s="176">
        <v>0</v>
      </c>
      <c r="AI26" s="176">
        <v>5.13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16.059999999999999</v>
      </c>
      <c r="AF27" s="176">
        <v>0</v>
      </c>
      <c r="AG27" s="176">
        <v>0</v>
      </c>
      <c r="AH27" s="176">
        <v>0</v>
      </c>
      <c r="AI27" s="176">
        <v>5.13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16.059999999999999</v>
      </c>
      <c r="AF28" s="176">
        <v>0</v>
      </c>
      <c r="AG28" s="176">
        <v>0</v>
      </c>
      <c r="AH28" s="176">
        <v>0</v>
      </c>
      <c r="AI28" s="176">
        <v>5.13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16.059999999999999</v>
      </c>
      <c r="AF29" s="176">
        <v>0</v>
      </c>
      <c r="AG29" s="176">
        <v>0</v>
      </c>
      <c r="AH29" s="176">
        <v>0</v>
      </c>
      <c r="AI29" s="176">
        <v>5.13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16.059999999999999</v>
      </c>
      <c r="AF30" s="176">
        <v>0</v>
      </c>
      <c r="AG30" s="176">
        <v>0</v>
      </c>
      <c r="AH30" s="176">
        <v>0</v>
      </c>
      <c r="AI30" s="176">
        <v>5.13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16.059999999999999</v>
      </c>
      <c r="AF31" s="176">
        <v>0</v>
      </c>
      <c r="AG31" s="176">
        <v>0</v>
      </c>
      <c r="AH31" s="176">
        <v>0</v>
      </c>
      <c r="AI31" s="176">
        <v>5.13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16.059999999999999</v>
      </c>
      <c r="AF32" s="176">
        <v>0</v>
      </c>
      <c r="AG32" s="176">
        <v>0</v>
      </c>
      <c r="AH32" s="176">
        <v>0</v>
      </c>
      <c r="AI32" s="176">
        <v>5.13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16.059999999999999</v>
      </c>
      <c r="AF33" s="176">
        <v>0</v>
      </c>
      <c r="AG33" s="176">
        <v>0</v>
      </c>
      <c r="AH33" s="176">
        <v>0</v>
      </c>
      <c r="AI33" s="176">
        <v>5.13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16.059999999999999</v>
      </c>
      <c r="AF34" s="176">
        <v>0</v>
      </c>
      <c r="AG34" s="176">
        <v>0</v>
      </c>
      <c r="AH34" s="176">
        <v>0</v>
      </c>
      <c r="AI34" s="176">
        <v>5.13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16.059999999999999</v>
      </c>
      <c r="AF35" s="176">
        <v>0</v>
      </c>
      <c r="AG35" s="176">
        <v>0</v>
      </c>
      <c r="AH35" s="176">
        <v>0</v>
      </c>
      <c r="AI35" s="176">
        <v>5.13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16.059999999999999</v>
      </c>
      <c r="AF36" s="176">
        <v>0</v>
      </c>
      <c r="AG36" s="176">
        <v>0</v>
      </c>
      <c r="AH36" s="176">
        <v>0</v>
      </c>
      <c r="AI36" s="176">
        <v>5.13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16.059999999999999</v>
      </c>
      <c r="AF37" s="176">
        <v>0</v>
      </c>
      <c r="AG37" s="176">
        <v>0</v>
      </c>
      <c r="AH37" s="176">
        <v>0</v>
      </c>
      <c r="AI37" s="176">
        <v>5.13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16.059999999999999</v>
      </c>
      <c r="AF38" s="176">
        <v>0</v>
      </c>
      <c r="AG38" s="176">
        <v>0</v>
      </c>
      <c r="AH38" s="176">
        <v>0</v>
      </c>
      <c r="AI38" s="176">
        <v>5.13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16.059999999999999</v>
      </c>
      <c r="AF39" s="176">
        <v>0</v>
      </c>
      <c r="AG39" s="176">
        <v>0</v>
      </c>
      <c r="AH39" s="176">
        <v>0</v>
      </c>
      <c r="AI39" s="176">
        <v>5.13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16.059999999999999</v>
      </c>
      <c r="AF40" s="176">
        <v>0</v>
      </c>
      <c r="AG40" s="176">
        <v>0</v>
      </c>
      <c r="AH40" s="176">
        <v>0</v>
      </c>
      <c r="AI40" s="176">
        <v>5.13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16.059999999999999</v>
      </c>
      <c r="AF41" s="176">
        <v>0</v>
      </c>
      <c r="AG41" s="176">
        <v>0</v>
      </c>
      <c r="AH41" s="176">
        <v>0</v>
      </c>
      <c r="AI41" s="176">
        <v>5.13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16.059999999999999</v>
      </c>
      <c r="AF42" s="176">
        <v>0</v>
      </c>
      <c r="AG42" s="176">
        <v>0</v>
      </c>
      <c r="AH42" s="176">
        <v>0</v>
      </c>
      <c r="AI42" s="176">
        <v>5.13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16.059999999999999</v>
      </c>
      <c r="AF43" s="176">
        <v>0</v>
      </c>
      <c r="AG43" s="176">
        <v>0</v>
      </c>
      <c r="AH43" s="176">
        <v>0</v>
      </c>
      <c r="AI43" s="176">
        <v>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16.059999999999999</v>
      </c>
      <c r="AF44" s="176">
        <v>0</v>
      </c>
      <c r="AG44" s="176">
        <v>0</v>
      </c>
      <c r="AH44" s="176">
        <v>0</v>
      </c>
      <c r="AI44" s="176">
        <v>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16.059999999999999</v>
      </c>
      <c r="AF45" s="176">
        <v>0</v>
      </c>
      <c r="AG45" s="176">
        <v>0</v>
      </c>
      <c r="AH45" s="176">
        <v>0</v>
      </c>
      <c r="AI45" s="176">
        <v>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16.059999999999999</v>
      </c>
      <c r="AF46" s="176">
        <v>0</v>
      </c>
      <c r="AG46" s="176">
        <v>0</v>
      </c>
      <c r="AH46" s="176">
        <v>0</v>
      </c>
      <c r="AI46" s="176">
        <v>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16.059999999999999</v>
      </c>
      <c r="AF47" s="176">
        <v>0</v>
      </c>
      <c r="AG47" s="176">
        <v>0</v>
      </c>
      <c r="AH47" s="176">
        <v>0</v>
      </c>
      <c r="AI47" s="176">
        <v>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16.059999999999999</v>
      </c>
      <c r="AF48" s="176">
        <v>0</v>
      </c>
      <c r="AG48" s="176">
        <v>0</v>
      </c>
      <c r="AH48" s="176">
        <v>0</v>
      </c>
      <c r="AI48" s="176">
        <v>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16.059999999999999</v>
      </c>
      <c r="AF49" s="176">
        <v>0</v>
      </c>
      <c r="AG49" s="176">
        <v>0</v>
      </c>
      <c r="AH49" s="176">
        <v>0</v>
      </c>
      <c r="AI49" s="176">
        <v>5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16.059999999999999</v>
      </c>
      <c r="AF50" s="176">
        <v>0</v>
      </c>
      <c r="AG50" s="176">
        <v>0</v>
      </c>
      <c r="AH50" s="176">
        <v>0</v>
      </c>
      <c r="AI50" s="176">
        <v>5.13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16.059999999999999</v>
      </c>
      <c r="AF51" s="176">
        <v>0</v>
      </c>
      <c r="AG51" s="176">
        <v>0</v>
      </c>
      <c r="AH51" s="176">
        <v>0</v>
      </c>
      <c r="AI51" s="176">
        <v>5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16.059999999999999</v>
      </c>
      <c r="AF52" s="176">
        <v>0</v>
      </c>
      <c r="AG52" s="176">
        <v>0</v>
      </c>
      <c r="AH52" s="176">
        <v>0</v>
      </c>
      <c r="AI52" s="176">
        <v>5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16.059999999999999</v>
      </c>
      <c r="AF53" s="176">
        <v>0</v>
      </c>
      <c r="AG53" s="176">
        <v>0</v>
      </c>
      <c r="AH53" s="176">
        <v>0</v>
      </c>
      <c r="AI53" s="176">
        <v>5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16.059999999999999</v>
      </c>
      <c r="AF54" s="176">
        <v>0</v>
      </c>
      <c r="AG54" s="176">
        <v>0</v>
      </c>
      <c r="AH54" s="176">
        <v>0</v>
      </c>
      <c r="AI54" s="176">
        <v>5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16.059999999999999</v>
      </c>
      <c r="AF55" s="176">
        <v>0</v>
      </c>
      <c r="AG55" s="176">
        <v>0</v>
      </c>
      <c r="AH55" s="176">
        <v>0</v>
      </c>
      <c r="AI55" s="176">
        <v>5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16.059999999999999</v>
      </c>
      <c r="AF56" s="176">
        <v>0</v>
      </c>
      <c r="AG56" s="176">
        <v>0</v>
      </c>
      <c r="AH56" s="176">
        <v>0</v>
      </c>
      <c r="AI56" s="176">
        <v>5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16.059999999999999</v>
      </c>
      <c r="AF57" s="176">
        <v>0</v>
      </c>
      <c r="AG57" s="176">
        <v>0</v>
      </c>
      <c r="AH57" s="176">
        <v>0</v>
      </c>
      <c r="AI57" s="176">
        <v>5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16.059999999999999</v>
      </c>
      <c r="AF58" s="176">
        <v>0</v>
      </c>
      <c r="AG58" s="176">
        <v>0</v>
      </c>
      <c r="AH58" s="176">
        <v>0</v>
      </c>
      <c r="AI58" s="176">
        <v>5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16.059999999999999</v>
      </c>
      <c r="AF59" s="176">
        <v>0</v>
      </c>
      <c r="AG59" s="176">
        <v>0</v>
      </c>
      <c r="AH59" s="176">
        <v>0</v>
      </c>
      <c r="AI59" s="176">
        <v>5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16.059999999999999</v>
      </c>
      <c r="AF60" s="176">
        <v>0</v>
      </c>
      <c r="AG60" s="176">
        <v>0</v>
      </c>
      <c r="AH60" s="176">
        <v>0</v>
      </c>
      <c r="AI60" s="176">
        <v>5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16.059999999999999</v>
      </c>
      <c r="AF61" s="176">
        <v>0</v>
      </c>
      <c r="AG61" s="176">
        <v>0</v>
      </c>
      <c r="AH61" s="176">
        <v>0</v>
      </c>
      <c r="AI61" s="176">
        <v>5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16.059999999999999</v>
      </c>
      <c r="AF62" s="176">
        <v>0</v>
      </c>
      <c r="AG62" s="176">
        <v>0</v>
      </c>
      <c r="AH62" s="176">
        <v>0</v>
      </c>
      <c r="AI62" s="176">
        <v>5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16.059999999999999</v>
      </c>
      <c r="AF63" s="176">
        <v>0</v>
      </c>
      <c r="AG63" s="176">
        <v>0</v>
      </c>
      <c r="AH63" s="176">
        <v>0</v>
      </c>
      <c r="AI63" s="176">
        <v>5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16.059999999999999</v>
      </c>
      <c r="AF64" s="176">
        <v>0</v>
      </c>
      <c r="AG64" s="176">
        <v>0</v>
      </c>
      <c r="AH64" s="176">
        <v>0</v>
      </c>
      <c r="AI64" s="176">
        <v>5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16.059999999999999</v>
      </c>
      <c r="AF65" s="176">
        <v>0</v>
      </c>
      <c r="AG65" s="176">
        <v>0</v>
      </c>
      <c r="AH65" s="176">
        <v>0</v>
      </c>
      <c r="AI65" s="176">
        <v>5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16.059999999999999</v>
      </c>
      <c r="AF66" s="176">
        <v>0</v>
      </c>
      <c r="AG66" s="176">
        <v>0</v>
      </c>
      <c r="AH66" s="176">
        <v>0</v>
      </c>
      <c r="AI66" s="176">
        <v>5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16.059999999999999</v>
      </c>
      <c r="AF67" s="176">
        <v>0</v>
      </c>
      <c r="AG67" s="176">
        <v>0</v>
      </c>
      <c r="AH67" s="176">
        <v>0</v>
      </c>
      <c r="AI67" s="176">
        <v>5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16.059999999999999</v>
      </c>
      <c r="AF68" s="176">
        <v>0</v>
      </c>
      <c r="AG68" s="176">
        <v>0</v>
      </c>
      <c r="AH68" s="176">
        <v>0</v>
      </c>
      <c r="AI68" s="176">
        <v>5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16.059999999999999</v>
      </c>
      <c r="AF69" s="176">
        <v>0</v>
      </c>
      <c r="AG69" s="176">
        <v>0</v>
      </c>
      <c r="AH69" s="176">
        <v>0</v>
      </c>
      <c r="AI69" s="176">
        <v>5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16.059999999999999</v>
      </c>
      <c r="AF70" s="176">
        <v>0</v>
      </c>
      <c r="AG70" s="176">
        <v>0</v>
      </c>
      <c r="AH70" s="176">
        <v>0</v>
      </c>
      <c r="AI70" s="176">
        <v>5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16.059999999999999</v>
      </c>
      <c r="AF71" s="176">
        <v>0</v>
      </c>
      <c r="AG71" s="176">
        <v>0</v>
      </c>
      <c r="AH71" s="176">
        <v>0</v>
      </c>
      <c r="AI71" s="176">
        <v>5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16.059999999999999</v>
      </c>
      <c r="AF72" s="176">
        <v>0</v>
      </c>
      <c r="AG72" s="176">
        <v>0</v>
      </c>
      <c r="AH72" s="176">
        <v>0</v>
      </c>
      <c r="AI72" s="176">
        <v>5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16.059999999999999</v>
      </c>
      <c r="AF73" s="176">
        <v>0</v>
      </c>
      <c r="AG73" s="176">
        <v>0</v>
      </c>
      <c r="AH73" s="176">
        <v>0</v>
      </c>
      <c r="AI73" s="176">
        <v>5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16.059999999999999</v>
      </c>
      <c r="AF74" s="176">
        <v>0</v>
      </c>
      <c r="AG74" s="176">
        <v>0</v>
      </c>
      <c r="AH74" s="176">
        <v>0</v>
      </c>
      <c r="AI74" s="176">
        <v>5.13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16.059999999999999</v>
      </c>
      <c r="AF75" s="176">
        <v>0</v>
      </c>
      <c r="AG75" s="176">
        <v>0</v>
      </c>
      <c r="AH75" s="176">
        <v>0</v>
      </c>
      <c r="AI75" s="176">
        <v>5.13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16.059999999999999</v>
      </c>
      <c r="AF76" s="176">
        <v>0</v>
      </c>
      <c r="AG76" s="176">
        <v>0</v>
      </c>
      <c r="AH76" s="176">
        <v>0</v>
      </c>
      <c r="AI76" s="176">
        <v>5.13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16.059999999999999</v>
      </c>
      <c r="AF77" s="176">
        <v>0</v>
      </c>
      <c r="AG77" s="176">
        <v>0</v>
      </c>
      <c r="AH77" s="176">
        <v>0</v>
      </c>
      <c r="AI77" s="176">
        <v>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16.059999999999999</v>
      </c>
      <c r="AF78" s="176">
        <v>0</v>
      </c>
      <c r="AG78" s="176">
        <v>0</v>
      </c>
      <c r="AH78" s="176">
        <v>0</v>
      </c>
      <c r="AI78" s="176">
        <v>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16.059999999999999</v>
      </c>
      <c r="AF79" s="176">
        <v>0</v>
      </c>
      <c r="AG79" s="176">
        <v>0</v>
      </c>
      <c r="AH79" s="176">
        <v>0</v>
      </c>
      <c r="AI79" s="176">
        <v>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16.059999999999999</v>
      </c>
      <c r="AF80" s="176">
        <v>0</v>
      </c>
      <c r="AG80" s="176">
        <v>0</v>
      </c>
      <c r="AH80" s="176">
        <v>0</v>
      </c>
      <c r="AI80" s="176">
        <v>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16.059999999999999</v>
      </c>
      <c r="AF81" s="176">
        <v>0</v>
      </c>
      <c r="AG81" s="176">
        <v>0</v>
      </c>
      <c r="AH81" s="176">
        <v>0</v>
      </c>
      <c r="AI81" s="176">
        <v>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16.059999999999999</v>
      </c>
      <c r="AF82" s="176">
        <v>0</v>
      </c>
      <c r="AG82" s="176">
        <v>0</v>
      </c>
      <c r="AH82" s="176">
        <v>0</v>
      </c>
      <c r="AI82" s="176">
        <v>5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16.059999999999999</v>
      </c>
      <c r="AF83" s="176">
        <v>0</v>
      </c>
      <c r="AG83" s="176">
        <v>0</v>
      </c>
      <c r="AH83" s="176">
        <v>0</v>
      </c>
      <c r="AI83" s="176">
        <v>5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16.059999999999999</v>
      </c>
      <c r="AF84" s="176">
        <v>0</v>
      </c>
      <c r="AG84" s="176">
        <v>0</v>
      </c>
      <c r="AH84" s="176">
        <v>0</v>
      </c>
      <c r="AI84" s="176">
        <v>5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16</v>
      </c>
      <c r="AF85" s="176">
        <v>0</v>
      </c>
      <c r="AG85" s="176">
        <v>0</v>
      </c>
      <c r="AH85" s="176">
        <v>0</v>
      </c>
      <c r="AI85" s="176">
        <v>5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16</v>
      </c>
      <c r="AF86" s="176">
        <v>0</v>
      </c>
      <c r="AG86" s="176">
        <v>0</v>
      </c>
      <c r="AH86" s="176">
        <v>0</v>
      </c>
      <c r="AI86" s="176">
        <v>5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16.059999999999999</v>
      </c>
      <c r="AF87" s="176">
        <v>0</v>
      </c>
      <c r="AG87" s="176">
        <v>0</v>
      </c>
      <c r="AH87" s="176">
        <v>0</v>
      </c>
      <c r="AI87" s="176">
        <v>5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16.059999999999999</v>
      </c>
      <c r="AF88" s="176">
        <v>0</v>
      </c>
      <c r="AG88" s="176">
        <v>0</v>
      </c>
      <c r="AH88" s="176">
        <v>0</v>
      </c>
      <c r="AI88" s="176">
        <v>5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16.059999999999999</v>
      </c>
      <c r="AF89" s="176">
        <v>0</v>
      </c>
      <c r="AG89" s="176">
        <v>0</v>
      </c>
      <c r="AH89" s="176">
        <v>0</v>
      </c>
      <c r="AI89" s="176">
        <v>5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16.059999999999999</v>
      </c>
      <c r="AF90" s="176">
        <v>0</v>
      </c>
      <c r="AG90" s="176">
        <v>0</v>
      </c>
      <c r="AH90" s="176">
        <v>0</v>
      </c>
      <c r="AI90" s="176">
        <v>5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16.059999999999999</v>
      </c>
      <c r="AF91" s="176">
        <v>0</v>
      </c>
      <c r="AG91" s="176">
        <v>0</v>
      </c>
      <c r="AH91" s="176">
        <v>0</v>
      </c>
      <c r="AI91" s="176">
        <v>5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16.059999999999999</v>
      </c>
      <c r="AF92" s="176">
        <v>0</v>
      </c>
      <c r="AG92" s="176">
        <v>0</v>
      </c>
      <c r="AH92" s="176">
        <v>0</v>
      </c>
      <c r="AI92" s="176">
        <v>5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16.059999999999999</v>
      </c>
      <c r="AF93" s="176">
        <v>0</v>
      </c>
      <c r="AG93" s="176">
        <v>0</v>
      </c>
      <c r="AH93" s="176">
        <v>0</v>
      </c>
      <c r="AI93" s="176">
        <v>5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16.059999999999999</v>
      </c>
      <c r="AF94" s="176">
        <v>0</v>
      </c>
      <c r="AG94" s="176">
        <v>0</v>
      </c>
      <c r="AH94" s="176">
        <v>0</v>
      </c>
      <c r="AI94" s="176">
        <v>5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16.059999999999999</v>
      </c>
      <c r="AF95" s="176">
        <v>0</v>
      </c>
      <c r="AG95" s="176">
        <v>0</v>
      </c>
      <c r="AH95" s="176">
        <v>0</v>
      </c>
      <c r="AI95" s="176">
        <v>5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16.059999999999999</v>
      </c>
      <c r="AF96" s="176">
        <v>0</v>
      </c>
      <c r="AG96" s="176">
        <v>0</v>
      </c>
      <c r="AH96" s="176">
        <v>0</v>
      </c>
      <c r="AI96" s="176">
        <v>5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16.059999999999999</v>
      </c>
      <c r="AF97" s="176">
        <v>0</v>
      </c>
      <c r="AG97" s="176">
        <v>0</v>
      </c>
      <c r="AH97" s="176">
        <v>0</v>
      </c>
      <c r="AI97" s="176">
        <v>5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16.059999999999999</v>
      </c>
      <c r="AF98" s="176">
        <v>0</v>
      </c>
      <c r="AG98" s="176">
        <v>0</v>
      </c>
      <c r="AH98" s="176">
        <v>0</v>
      </c>
      <c r="AI98" s="176">
        <v>5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0.3854099999999992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0.12083499999999997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33.07</v>
      </c>
      <c r="D3" s="24">
        <v>0</v>
      </c>
      <c r="E3" s="24">
        <v>0</v>
      </c>
      <c r="F3" s="24">
        <v>0</v>
      </c>
      <c r="G3" s="176">
        <v>265</v>
      </c>
      <c r="H3" s="176">
        <v>0</v>
      </c>
      <c r="I3" s="176">
        <v>0</v>
      </c>
      <c r="J3" s="176">
        <v>0</v>
      </c>
      <c r="K3" s="176">
        <v>249.51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33.07</v>
      </c>
      <c r="D4" s="24">
        <v>0</v>
      </c>
      <c r="E4" s="24">
        <v>0</v>
      </c>
      <c r="F4" s="24">
        <v>0</v>
      </c>
      <c r="G4" s="176">
        <v>265</v>
      </c>
      <c r="H4" s="176">
        <v>0</v>
      </c>
      <c r="I4" s="176">
        <v>0</v>
      </c>
      <c r="J4" s="176">
        <v>0</v>
      </c>
      <c r="K4" s="176">
        <v>249.51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76">
        <v>265</v>
      </c>
      <c r="H5" s="176">
        <v>0</v>
      </c>
      <c r="I5" s="176">
        <v>0</v>
      </c>
      <c r="J5" s="176">
        <v>0</v>
      </c>
      <c r="K5" s="176">
        <v>310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76">
        <v>265</v>
      </c>
      <c r="H6" s="176">
        <v>0</v>
      </c>
      <c r="I6" s="176">
        <v>0</v>
      </c>
      <c r="J6" s="176">
        <v>0</v>
      </c>
      <c r="K6" s="176">
        <v>310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76">
        <v>265</v>
      </c>
      <c r="H7" s="176">
        <v>0</v>
      </c>
      <c r="I7" s="176">
        <v>0</v>
      </c>
      <c r="J7" s="176">
        <v>0</v>
      </c>
      <c r="K7" s="176">
        <v>273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76">
        <v>265</v>
      </c>
      <c r="H8" s="176">
        <v>0</v>
      </c>
      <c r="I8" s="176">
        <v>0</v>
      </c>
      <c r="J8" s="176">
        <v>0</v>
      </c>
      <c r="K8" s="176">
        <v>273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76">
        <v>265</v>
      </c>
      <c r="H9" s="176">
        <v>0</v>
      </c>
      <c r="I9" s="176">
        <v>0</v>
      </c>
      <c r="J9" s="176">
        <v>0</v>
      </c>
      <c r="K9" s="176">
        <v>270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76">
        <v>265</v>
      </c>
      <c r="H10" s="176">
        <v>0</v>
      </c>
      <c r="I10" s="176">
        <v>0</v>
      </c>
      <c r="J10" s="176">
        <v>0</v>
      </c>
      <c r="K10" s="176">
        <v>270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76">
        <v>265</v>
      </c>
      <c r="H11" s="176">
        <v>0</v>
      </c>
      <c r="I11" s="176">
        <v>0</v>
      </c>
      <c r="J11" s="176">
        <v>0</v>
      </c>
      <c r="K11" s="176">
        <v>270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76">
        <v>265</v>
      </c>
      <c r="H12" s="176">
        <v>0</v>
      </c>
      <c r="I12" s="176">
        <v>0</v>
      </c>
      <c r="J12" s="176">
        <v>0</v>
      </c>
      <c r="K12" s="176">
        <v>270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6">
        <v>265</v>
      </c>
      <c r="H13" s="176">
        <v>0</v>
      </c>
      <c r="I13" s="176">
        <v>0</v>
      </c>
      <c r="J13" s="176">
        <v>0</v>
      </c>
      <c r="K13" s="176">
        <v>270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176">
        <v>265</v>
      </c>
      <c r="H14" s="176">
        <v>0</v>
      </c>
      <c r="I14" s="176">
        <v>0</v>
      </c>
      <c r="J14" s="176">
        <v>0</v>
      </c>
      <c r="K14" s="176">
        <v>270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176">
        <v>265</v>
      </c>
      <c r="H15" s="176">
        <v>0</v>
      </c>
      <c r="I15" s="176">
        <v>0</v>
      </c>
      <c r="J15" s="176">
        <v>0</v>
      </c>
      <c r="K15" s="176">
        <v>270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176">
        <v>265</v>
      </c>
      <c r="H16" s="176">
        <v>0</v>
      </c>
      <c r="I16" s="176">
        <v>0</v>
      </c>
      <c r="J16" s="176">
        <v>0</v>
      </c>
      <c r="K16" s="176">
        <v>270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176">
        <v>265</v>
      </c>
      <c r="H17" s="176">
        <v>0</v>
      </c>
      <c r="I17" s="176">
        <v>0</v>
      </c>
      <c r="J17" s="176">
        <v>0</v>
      </c>
      <c r="K17" s="176">
        <v>270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176">
        <v>265</v>
      </c>
      <c r="H18" s="176">
        <v>0</v>
      </c>
      <c r="I18" s="176">
        <v>0</v>
      </c>
      <c r="J18" s="176">
        <v>0</v>
      </c>
      <c r="K18" s="176">
        <v>270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176">
        <v>265</v>
      </c>
      <c r="H19" s="176">
        <v>0</v>
      </c>
      <c r="I19" s="176">
        <v>0</v>
      </c>
      <c r="J19" s="176">
        <v>0</v>
      </c>
      <c r="K19" s="176">
        <v>270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76">
        <v>265</v>
      </c>
      <c r="H20" s="176">
        <v>0</v>
      </c>
      <c r="I20" s="176">
        <v>0</v>
      </c>
      <c r="J20" s="176">
        <v>0</v>
      </c>
      <c r="K20" s="176">
        <v>270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76">
        <v>265</v>
      </c>
      <c r="H21" s="176">
        <v>0</v>
      </c>
      <c r="I21" s="176">
        <v>0</v>
      </c>
      <c r="J21" s="176">
        <v>0</v>
      </c>
      <c r="K21" s="176">
        <v>270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76">
        <v>265</v>
      </c>
      <c r="H22" s="176">
        <v>0</v>
      </c>
      <c r="I22" s="176">
        <v>0</v>
      </c>
      <c r="J22" s="176">
        <v>0</v>
      </c>
      <c r="K22" s="176">
        <v>270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76">
        <v>265</v>
      </c>
      <c r="H23" s="176">
        <v>0</v>
      </c>
      <c r="I23" s="176">
        <v>0</v>
      </c>
      <c r="J23" s="176">
        <v>0</v>
      </c>
      <c r="K23" s="176">
        <v>270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76">
        <v>265</v>
      </c>
      <c r="H24" s="176">
        <v>0</v>
      </c>
      <c r="I24" s="176">
        <v>0</v>
      </c>
      <c r="J24" s="176">
        <v>0</v>
      </c>
      <c r="K24" s="176">
        <v>270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76">
        <v>265</v>
      </c>
      <c r="H25" s="176">
        <v>0</v>
      </c>
      <c r="I25" s="176">
        <v>0</v>
      </c>
      <c r="J25" s="176">
        <v>0</v>
      </c>
      <c r="K25" s="176">
        <v>270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76">
        <v>265</v>
      </c>
      <c r="H26" s="176">
        <v>0</v>
      </c>
      <c r="I26" s="176">
        <v>0</v>
      </c>
      <c r="J26" s="176">
        <v>0</v>
      </c>
      <c r="K26" s="176">
        <v>270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76">
        <v>265</v>
      </c>
      <c r="H27" s="176">
        <v>0</v>
      </c>
      <c r="I27" s="176">
        <v>0</v>
      </c>
      <c r="J27" s="176">
        <v>0</v>
      </c>
      <c r="K27" s="176">
        <v>270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76">
        <v>265</v>
      </c>
      <c r="H28" s="176">
        <v>0</v>
      </c>
      <c r="I28" s="176">
        <v>0</v>
      </c>
      <c r="J28" s="176">
        <v>0</v>
      </c>
      <c r="K28" s="176">
        <v>270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76">
        <v>265</v>
      </c>
      <c r="H29" s="176">
        <v>0</v>
      </c>
      <c r="I29" s="176">
        <v>0</v>
      </c>
      <c r="J29" s="176">
        <v>0</v>
      </c>
      <c r="K29" s="176">
        <v>270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76">
        <v>265</v>
      </c>
      <c r="H30" s="176">
        <v>0</v>
      </c>
      <c r="I30" s="176">
        <v>0</v>
      </c>
      <c r="J30" s="176">
        <v>0</v>
      </c>
      <c r="K30" s="176">
        <v>270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76">
        <v>265</v>
      </c>
      <c r="H31" s="176">
        <v>0</v>
      </c>
      <c r="I31" s="176">
        <v>0</v>
      </c>
      <c r="J31" s="176">
        <v>0</v>
      </c>
      <c r="K31" s="176">
        <v>270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76">
        <v>265</v>
      </c>
      <c r="H32" s="176">
        <v>0</v>
      </c>
      <c r="I32" s="176">
        <v>0</v>
      </c>
      <c r="J32" s="176">
        <v>0</v>
      </c>
      <c r="K32" s="176">
        <v>270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76">
        <v>265</v>
      </c>
      <c r="H33" s="176">
        <v>0</v>
      </c>
      <c r="I33" s="176">
        <v>0</v>
      </c>
      <c r="J33" s="176">
        <v>0</v>
      </c>
      <c r="K33" s="176">
        <v>270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76">
        <v>265</v>
      </c>
      <c r="H34" s="176">
        <v>0</v>
      </c>
      <c r="I34" s="176">
        <v>0</v>
      </c>
      <c r="J34" s="176">
        <v>0</v>
      </c>
      <c r="K34" s="176">
        <v>270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33</v>
      </c>
      <c r="D35" s="24">
        <v>0</v>
      </c>
      <c r="E35" s="24">
        <v>0</v>
      </c>
      <c r="F35" s="24">
        <v>0</v>
      </c>
      <c r="G35" s="176">
        <v>265</v>
      </c>
      <c r="H35" s="176">
        <v>0</v>
      </c>
      <c r="I35" s="176">
        <v>0</v>
      </c>
      <c r="J35" s="176">
        <v>0</v>
      </c>
      <c r="K35" s="176">
        <v>270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33</v>
      </c>
      <c r="D36" s="24">
        <v>0</v>
      </c>
      <c r="E36" s="24">
        <v>0</v>
      </c>
      <c r="F36" s="24">
        <v>0</v>
      </c>
      <c r="G36" s="176">
        <v>265</v>
      </c>
      <c r="H36" s="176">
        <v>0</v>
      </c>
      <c r="I36" s="176">
        <v>0</v>
      </c>
      <c r="J36" s="176">
        <v>0</v>
      </c>
      <c r="K36" s="176">
        <v>270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33</v>
      </c>
      <c r="D37" s="24">
        <v>0</v>
      </c>
      <c r="E37" s="24">
        <v>0</v>
      </c>
      <c r="F37" s="24">
        <v>0</v>
      </c>
      <c r="G37" s="176">
        <v>265</v>
      </c>
      <c r="H37" s="176">
        <v>0</v>
      </c>
      <c r="I37" s="176">
        <v>0</v>
      </c>
      <c r="J37" s="176">
        <v>0</v>
      </c>
      <c r="K37" s="176">
        <v>270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33</v>
      </c>
      <c r="D38" s="24">
        <v>0</v>
      </c>
      <c r="E38" s="24">
        <v>0</v>
      </c>
      <c r="F38" s="24">
        <v>0</v>
      </c>
      <c r="G38" s="176">
        <v>265</v>
      </c>
      <c r="H38" s="176">
        <v>0</v>
      </c>
      <c r="I38" s="176">
        <v>0</v>
      </c>
      <c r="J38" s="176">
        <v>0</v>
      </c>
      <c r="K38" s="176">
        <v>270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176">
        <v>265</v>
      </c>
      <c r="H39" s="176">
        <v>0</v>
      </c>
      <c r="I39" s="176">
        <v>0</v>
      </c>
      <c r="J39" s="176">
        <v>0</v>
      </c>
      <c r="K39" s="176">
        <v>270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31</v>
      </c>
      <c r="D40" s="24">
        <v>0</v>
      </c>
      <c r="E40" s="24">
        <v>0</v>
      </c>
      <c r="F40" s="24">
        <v>0</v>
      </c>
      <c r="G40" s="176">
        <v>265</v>
      </c>
      <c r="H40" s="176">
        <v>0</v>
      </c>
      <c r="I40" s="176">
        <v>0</v>
      </c>
      <c r="J40" s="176">
        <v>0</v>
      </c>
      <c r="K40" s="176">
        <v>270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31</v>
      </c>
      <c r="D41" s="24">
        <v>0</v>
      </c>
      <c r="E41" s="24">
        <v>0</v>
      </c>
      <c r="F41" s="24">
        <v>0</v>
      </c>
      <c r="G41" s="176">
        <v>265</v>
      </c>
      <c r="H41" s="176">
        <v>0</v>
      </c>
      <c r="I41" s="176">
        <v>0</v>
      </c>
      <c r="J41" s="176">
        <v>0</v>
      </c>
      <c r="K41" s="176">
        <v>270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31</v>
      </c>
      <c r="D42" s="24">
        <v>0</v>
      </c>
      <c r="E42" s="24">
        <v>0</v>
      </c>
      <c r="F42" s="24">
        <v>0</v>
      </c>
      <c r="G42" s="176">
        <v>265</v>
      </c>
      <c r="H42" s="176">
        <v>0</v>
      </c>
      <c r="I42" s="176">
        <v>0</v>
      </c>
      <c r="J42" s="176">
        <v>0</v>
      </c>
      <c r="K42" s="176">
        <v>270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31</v>
      </c>
      <c r="D43" s="24">
        <v>0</v>
      </c>
      <c r="E43" s="24">
        <v>0</v>
      </c>
      <c r="F43" s="24">
        <v>0</v>
      </c>
      <c r="G43" s="176">
        <v>265</v>
      </c>
      <c r="H43" s="176">
        <v>0</v>
      </c>
      <c r="I43" s="176">
        <v>0</v>
      </c>
      <c r="J43" s="176">
        <v>0</v>
      </c>
      <c r="K43" s="176">
        <v>270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31</v>
      </c>
      <c r="D44" s="24">
        <v>0</v>
      </c>
      <c r="E44" s="24">
        <v>0</v>
      </c>
      <c r="F44" s="24">
        <v>0</v>
      </c>
      <c r="G44" s="176">
        <v>265</v>
      </c>
      <c r="H44" s="176">
        <v>0</v>
      </c>
      <c r="I44" s="176">
        <v>0</v>
      </c>
      <c r="J44" s="176">
        <v>0</v>
      </c>
      <c r="K44" s="176">
        <v>270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31</v>
      </c>
      <c r="D45" s="24">
        <v>0</v>
      </c>
      <c r="E45" s="24">
        <v>0</v>
      </c>
      <c r="F45" s="24">
        <v>0</v>
      </c>
      <c r="G45" s="176">
        <v>265</v>
      </c>
      <c r="H45" s="176">
        <v>0</v>
      </c>
      <c r="I45" s="176">
        <v>0</v>
      </c>
      <c r="J45" s="176">
        <v>0</v>
      </c>
      <c r="K45" s="176">
        <v>270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31</v>
      </c>
      <c r="D46" s="24">
        <v>0</v>
      </c>
      <c r="E46" s="24">
        <v>0</v>
      </c>
      <c r="F46" s="24">
        <v>0</v>
      </c>
      <c r="G46" s="176">
        <v>265</v>
      </c>
      <c r="H46" s="176">
        <v>0</v>
      </c>
      <c r="I46" s="176">
        <v>0</v>
      </c>
      <c r="J46" s="176">
        <v>0</v>
      </c>
      <c r="K46" s="176">
        <v>270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31</v>
      </c>
      <c r="D47" s="24">
        <v>0</v>
      </c>
      <c r="E47" s="24">
        <v>0</v>
      </c>
      <c r="F47" s="24">
        <v>0</v>
      </c>
      <c r="G47" s="176">
        <v>265</v>
      </c>
      <c r="H47" s="176">
        <v>0</v>
      </c>
      <c r="I47" s="176">
        <v>0</v>
      </c>
      <c r="J47" s="176">
        <v>0</v>
      </c>
      <c r="K47" s="176">
        <v>270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31</v>
      </c>
      <c r="D48" s="24">
        <v>0</v>
      </c>
      <c r="E48" s="24">
        <v>0</v>
      </c>
      <c r="F48" s="24">
        <v>0</v>
      </c>
      <c r="G48" s="176">
        <v>265</v>
      </c>
      <c r="H48" s="176">
        <v>0</v>
      </c>
      <c r="I48" s="176">
        <v>0</v>
      </c>
      <c r="J48" s="176">
        <v>0</v>
      </c>
      <c r="K48" s="176">
        <v>270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31</v>
      </c>
      <c r="D49" s="24">
        <v>0</v>
      </c>
      <c r="E49" s="24">
        <v>0</v>
      </c>
      <c r="F49" s="24">
        <v>0</v>
      </c>
      <c r="G49" s="176">
        <v>265</v>
      </c>
      <c r="H49" s="176">
        <v>0</v>
      </c>
      <c r="I49" s="176">
        <v>0</v>
      </c>
      <c r="J49" s="176">
        <v>0</v>
      </c>
      <c r="K49" s="176">
        <v>270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31</v>
      </c>
      <c r="D50" s="24">
        <v>0</v>
      </c>
      <c r="E50" s="24">
        <v>0</v>
      </c>
      <c r="F50" s="24">
        <v>0</v>
      </c>
      <c r="G50" s="176">
        <v>265</v>
      </c>
      <c r="H50" s="176">
        <v>0</v>
      </c>
      <c r="I50" s="176">
        <v>0</v>
      </c>
      <c r="J50" s="176">
        <v>0</v>
      </c>
      <c r="K50" s="176">
        <v>270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31</v>
      </c>
      <c r="D51" s="24">
        <v>0</v>
      </c>
      <c r="E51" s="24">
        <v>0</v>
      </c>
      <c r="F51" s="24">
        <v>0</v>
      </c>
      <c r="G51" s="176">
        <v>265</v>
      </c>
      <c r="H51" s="176">
        <v>0</v>
      </c>
      <c r="I51" s="176">
        <v>0</v>
      </c>
      <c r="J51" s="176">
        <v>0</v>
      </c>
      <c r="K51" s="176">
        <v>270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176">
        <v>265</v>
      </c>
      <c r="H52" s="176">
        <v>0</v>
      </c>
      <c r="I52" s="176">
        <v>0</v>
      </c>
      <c r="J52" s="176">
        <v>0</v>
      </c>
      <c r="K52" s="176">
        <v>270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176">
        <v>265</v>
      </c>
      <c r="H53" s="176">
        <v>0</v>
      </c>
      <c r="I53" s="176">
        <v>0</v>
      </c>
      <c r="J53" s="176">
        <v>0</v>
      </c>
      <c r="K53" s="176">
        <v>270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176">
        <v>265</v>
      </c>
      <c r="H54" s="176">
        <v>0</v>
      </c>
      <c r="I54" s="176">
        <v>0</v>
      </c>
      <c r="J54" s="176">
        <v>0</v>
      </c>
      <c r="K54" s="176">
        <v>270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176">
        <v>265</v>
      </c>
      <c r="H55" s="176">
        <v>0</v>
      </c>
      <c r="I55" s="176">
        <v>0</v>
      </c>
      <c r="J55" s="176">
        <v>0</v>
      </c>
      <c r="K55" s="176">
        <v>270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176">
        <v>265</v>
      </c>
      <c r="H56" s="176">
        <v>0</v>
      </c>
      <c r="I56" s="176">
        <v>0</v>
      </c>
      <c r="J56" s="176">
        <v>0</v>
      </c>
      <c r="K56" s="176">
        <v>270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31</v>
      </c>
      <c r="D57" s="24">
        <v>0</v>
      </c>
      <c r="E57" s="24">
        <v>0</v>
      </c>
      <c r="F57" s="24">
        <v>0</v>
      </c>
      <c r="G57" s="176">
        <v>265</v>
      </c>
      <c r="H57" s="176">
        <v>0</v>
      </c>
      <c r="I57" s="176">
        <v>0</v>
      </c>
      <c r="J57" s="176">
        <v>0</v>
      </c>
      <c r="K57" s="176">
        <v>270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176">
        <v>265</v>
      </c>
      <c r="H58" s="176">
        <v>0</v>
      </c>
      <c r="I58" s="176">
        <v>0</v>
      </c>
      <c r="J58" s="176">
        <v>0</v>
      </c>
      <c r="K58" s="176">
        <v>270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176">
        <v>265</v>
      </c>
      <c r="H59" s="176">
        <v>0</v>
      </c>
      <c r="I59" s="176">
        <v>0</v>
      </c>
      <c r="J59" s="176">
        <v>0</v>
      </c>
      <c r="K59" s="176">
        <v>270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176">
        <v>265</v>
      </c>
      <c r="H60" s="176">
        <v>0</v>
      </c>
      <c r="I60" s="176">
        <v>0</v>
      </c>
      <c r="J60" s="176">
        <v>0</v>
      </c>
      <c r="K60" s="176">
        <v>270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176">
        <v>265</v>
      </c>
      <c r="H61" s="176">
        <v>0</v>
      </c>
      <c r="I61" s="176">
        <v>0</v>
      </c>
      <c r="J61" s="176">
        <v>0</v>
      </c>
      <c r="K61" s="176">
        <v>270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176">
        <v>265</v>
      </c>
      <c r="H62" s="176">
        <v>0</v>
      </c>
      <c r="I62" s="176">
        <v>0</v>
      </c>
      <c r="J62" s="176">
        <v>0</v>
      </c>
      <c r="K62" s="176">
        <v>270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176">
        <v>265</v>
      </c>
      <c r="H63" s="176">
        <v>0</v>
      </c>
      <c r="I63" s="176">
        <v>0</v>
      </c>
      <c r="J63" s="176">
        <v>0</v>
      </c>
      <c r="K63" s="176">
        <v>270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176">
        <v>265</v>
      </c>
      <c r="H64" s="176">
        <v>0</v>
      </c>
      <c r="I64" s="176">
        <v>0</v>
      </c>
      <c r="J64" s="176">
        <v>0</v>
      </c>
      <c r="K64" s="176">
        <v>270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176">
        <v>265</v>
      </c>
      <c r="H65" s="176">
        <v>0</v>
      </c>
      <c r="I65" s="176">
        <v>0</v>
      </c>
      <c r="J65" s="176">
        <v>0</v>
      </c>
      <c r="K65" s="176">
        <v>270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176">
        <v>265</v>
      </c>
      <c r="H66" s="176">
        <v>0</v>
      </c>
      <c r="I66" s="176">
        <v>0</v>
      </c>
      <c r="J66" s="176">
        <v>0</v>
      </c>
      <c r="K66" s="176">
        <v>270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176">
        <v>265</v>
      </c>
      <c r="H67" s="176">
        <v>0</v>
      </c>
      <c r="I67" s="176">
        <v>0</v>
      </c>
      <c r="J67" s="176">
        <v>0</v>
      </c>
      <c r="K67" s="176">
        <v>270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176">
        <v>265</v>
      </c>
      <c r="H68" s="176">
        <v>0</v>
      </c>
      <c r="I68" s="176">
        <v>0</v>
      </c>
      <c r="J68" s="176">
        <v>0</v>
      </c>
      <c r="K68" s="176">
        <v>270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176">
        <v>265</v>
      </c>
      <c r="H69" s="176">
        <v>0</v>
      </c>
      <c r="I69" s="176">
        <v>0</v>
      </c>
      <c r="J69" s="176">
        <v>0</v>
      </c>
      <c r="K69" s="176">
        <v>270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176">
        <v>265</v>
      </c>
      <c r="H70" s="176">
        <v>0</v>
      </c>
      <c r="I70" s="176">
        <v>0</v>
      </c>
      <c r="J70" s="176">
        <v>0</v>
      </c>
      <c r="K70" s="176">
        <v>270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176">
        <v>265</v>
      </c>
      <c r="H71" s="176">
        <v>0</v>
      </c>
      <c r="I71" s="176">
        <v>0</v>
      </c>
      <c r="J71" s="176">
        <v>0</v>
      </c>
      <c r="K71" s="176">
        <v>270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176">
        <v>265</v>
      </c>
      <c r="H72" s="176">
        <v>0</v>
      </c>
      <c r="I72" s="176">
        <v>0</v>
      </c>
      <c r="J72" s="176">
        <v>0</v>
      </c>
      <c r="K72" s="176">
        <v>270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176">
        <v>265</v>
      </c>
      <c r="H73" s="176">
        <v>0</v>
      </c>
      <c r="I73" s="176">
        <v>0</v>
      </c>
      <c r="J73" s="176">
        <v>0</v>
      </c>
      <c r="K73" s="176">
        <v>270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176">
        <v>265</v>
      </c>
      <c r="H74" s="176">
        <v>0</v>
      </c>
      <c r="I74" s="176">
        <v>0</v>
      </c>
      <c r="J74" s="176">
        <v>0</v>
      </c>
      <c r="K74" s="176">
        <v>270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176">
        <v>265</v>
      </c>
      <c r="H75" s="176">
        <v>0</v>
      </c>
      <c r="I75" s="176">
        <v>0</v>
      </c>
      <c r="J75" s="176">
        <v>0</v>
      </c>
      <c r="K75" s="176">
        <v>270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176">
        <v>265</v>
      </c>
      <c r="H76" s="176">
        <v>0</v>
      </c>
      <c r="I76" s="176">
        <v>0</v>
      </c>
      <c r="J76" s="176">
        <v>0</v>
      </c>
      <c r="K76" s="176">
        <v>270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176">
        <v>265</v>
      </c>
      <c r="H77" s="176">
        <v>0</v>
      </c>
      <c r="I77" s="176">
        <v>0</v>
      </c>
      <c r="J77" s="176">
        <v>0</v>
      </c>
      <c r="K77" s="176">
        <v>270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176">
        <v>265</v>
      </c>
      <c r="H78" s="176">
        <v>0</v>
      </c>
      <c r="I78" s="176">
        <v>0</v>
      </c>
      <c r="J78" s="176">
        <v>0</v>
      </c>
      <c r="K78" s="176">
        <v>270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176">
        <v>265</v>
      </c>
      <c r="H79" s="176">
        <v>0</v>
      </c>
      <c r="I79" s="176">
        <v>0</v>
      </c>
      <c r="J79" s="176">
        <v>0</v>
      </c>
      <c r="K79" s="176">
        <v>270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176">
        <v>265</v>
      </c>
      <c r="H80" s="176">
        <v>0</v>
      </c>
      <c r="I80" s="176">
        <v>0</v>
      </c>
      <c r="J80" s="176">
        <v>0</v>
      </c>
      <c r="K80" s="176">
        <v>270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31</v>
      </c>
      <c r="D81" s="24">
        <v>0</v>
      </c>
      <c r="E81" s="24">
        <v>0</v>
      </c>
      <c r="F81" s="24">
        <v>0</v>
      </c>
      <c r="G81" s="176">
        <v>265</v>
      </c>
      <c r="H81" s="176">
        <v>0</v>
      </c>
      <c r="I81" s="176">
        <v>0</v>
      </c>
      <c r="J81" s="176">
        <v>0</v>
      </c>
      <c r="K81" s="176">
        <v>270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31</v>
      </c>
      <c r="D82" s="24">
        <v>0</v>
      </c>
      <c r="E82" s="24">
        <v>0</v>
      </c>
      <c r="F82" s="24">
        <v>0</v>
      </c>
      <c r="G82" s="176">
        <v>265</v>
      </c>
      <c r="H82" s="176">
        <v>0</v>
      </c>
      <c r="I82" s="176">
        <v>0</v>
      </c>
      <c r="J82" s="176">
        <v>0</v>
      </c>
      <c r="K82" s="176">
        <v>270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31</v>
      </c>
      <c r="D83" s="24">
        <v>0</v>
      </c>
      <c r="E83" s="24">
        <v>0</v>
      </c>
      <c r="F83" s="24">
        <v>0</v>
      </c>
      <c r="G83" s="176">
        <v>265</v>
      </c>
      <c r="H83" s="176">
        <v>0</v>
      </c>
      <c r="I83" s="176">
        <v>0</v>
      </c>
      <c r="J83" s="176">
        <v>0</v>
      </c>
      <c r="K83" s="176">
        <v>293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31</v>
      </c>
      <c r="D84" s="24">
        <v>0</v>
      </c>
      <c r="E84" s="24">
        <v>0</v>
      </c>
      <c r="F84" s="24">
        <v>0</v>
      </c>
      <c r="G84" s="176">
        <v>265</v>
      </c>
      <c r="H84" s="176">
        <v>0</v>
      </c>
      <c r="I84" s="176">
        <v>0</v>
      </c>
      <c r="J84" s="176">
        <v>0</v>
      </c>
      <c r="K84" s="176">
        <v>293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31</v>
      </c>
      <c r="D85" s="24">
        <v>0</v>
      </c>
      <c r="E85" s="24">
        <v>0</v>
      </c>
      <c r="F85" s="24">
        <v>0</v>
      </c>
      <c r="G85" s="176">
        <v>265</v>
      </c>
      <c r="H85" s="176">
        <v>0</v>
      </c>
      <c r="I85" s="176">
        <v>0</v>
      </c>
      <c r="J85" s="176">
        <v>0</v>
      </c>
      <c r="K85" s="176">
        <v>293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31</v>
      </c>
      <c r="D86" s="24">
        <v>0</v>
      </c>
      <c r="E86" s="24">
        <v>0</v>
      </c>
      <c r="F86" s="24">
        <v>0</v>
      </c>
      <c r="G86" s="176">
        <v>265</v>
      </c>
      <c r="H86" s="176">
        <v>0</v>
      </c>
      <c r="I86" s="176">
        <v>0</v>
      </c>
      <c r="J86" s="176">
        <v>0</v>
      </c>
      <c r="K86" s="176">
        <v>293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31</v>
      </c>
      <c r="D87" s="24">
        <v>0</v>
      </c>
      <c r="E87" s="24">
        <v>0</v>
      </c>
      <c r="F87" s="24">
        <v>0</v>
      </c>
      <c r="G87" s="176">
        <v>265</v>
      </c>
      <c r="H87" s="176">
        <v>0</v>
      </c>
      <c r="I87" s="176">
        <v>0</v>
      </c>
      <c r="J87" s="176">
        <v>0</v>
      </c>
      <c r="K87" s="176">
        <v>293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31</v>
      </c>
      <c r="D88" s="24">
        <v>0</v>
      </c>
      <c r="E88" s="24">
        <v>0</v>
      </c>
      <c r="F88" s="24">
        <v>0</v>
      </c>
      <c r="G88" s="176">
        <v>265</v>
      </c>
      <c r="H88" s="176">
        <v>0</v>
      </c>
      <c r="I88" s="176">
        <v>0</v>
      </c>
      <c r="J88" s="176">
        <v>0</v>
      </c>
      <c r="K88" s="176">
        <v>293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31</v>
      </c>
      <c r="D89" s="24">
        <v>0</v>
      </c>
      <c r="E89" s="24">
        <v>0</v>
      </c>
      <c r="F89" s="24">
        <v>0</v>
      </c>
      <c r="G89" s="176">
        <v>265</v>
      </c>
      <c r="H89" s="176">
        <v>0</v>
      </c>
      <c r="I89" s="176">
        <v>0</v>
      </c>
      <c r="J89" s="176">
        <v>0</v>
      </c>
      <c r="K89" s="176">
        <v>293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31</v>
      </c>
      <c r="D90" s="24">
        <v>0</v>
      </c>
      <c r="E90" s="24">
        <v>0</v>
      </c>
      <c r="F90" s="24">
        <v>0</v>
      </c>
      <c r="G90" s="176">
        <v>265</v>
      </c>
      <c r="H90" s="176">
        <v>0</v>
      </c>
      <c r="I90" s="176">
        <v>0</v>
      </c>
      <c r="J90" s="176">
        <v>0</v>
      </c>
      <c r="K90" s="176">
        <v>293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31</v>
      </c>
      <c r="D91" s="24">
        <v>0</v>
      </c>
      <c r="E91" s="24">
        <v>0</v>
      </c>
      <c r="F91" s="24">
        <v>0</v>
      </c>
      <c r="G91" s="176">
        <v>265</v>
      </c>
      <c r="H91" s="176">
        <v>0</v>
      </c>
      <c r="I91" s="176">
        <v>0</v>
      </c>
      <c r="J91" s="176">
        <v>0</v>
      </c>
      <c r="K91" s="176">
        <v>293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31</v>
      </c>
      <c r="D92" s="24">
        <v>0</v>
      </c>
      <c r="E92" s="24">
        <v>0</v>
      </c>
      <c r="F92" s="24">
        <v>0</v>
      </c>
      <c r="G92" s="176">
        <v>265</v>
      </c>
      <c r="H92" s="176">
        <v>0</v>
      </c>
      <c r="I92" s="176">
        <v>0</v>
      </c>
      <c r="J92" s="176">
        <v>0</v>
      </c>
      <c r="K92" s="176">
        <v>293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176">
        <v>265</v>
      </c>
      <c r="H93" s="176">
        <v>0</v>
      </c>
      <c r="I93" s="176">
        <v>0</v>
      </c>
      <c r="J93" s="176">
        <v>0</v>
      </c>
      <c r="K93" s="176">
        <v>293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32</v>
      </c>
      <c r="D94" s="24">
        <v>0</v>
      </c>
      <c r="E94" s="24">
        <v>0</v>
      </c>
      <c r="F94" s="24">
        <v>0</v>
      </c>
      <c r="G94" s="176">
        <v>265</v>
      </c>
      <c r="H94" s="176">
        <v>0</v>
      </c>
      <c r="I94" s="176">
        <v>0</v>
      </c>
      <c r="J94" s="176">
        <v>0</v>
      </c>
      <c r="K94" s="176">
        <v>293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32</v>
      </c>
      <c r="D95" s="24">
        <v>0</v>
      </c>
      <c r="E95" s="24">
        <v>0</v>
      </c>
      <c r="F95" s="24">
        <v>0</v>
      </c>
      <c r="G95" s="176">
        <v>265</v>
      </c>
      <c r="H95" s="176">
        <v>0</v>
      </c>
      <c r="I95" s="176">
        <v>0</v>
      </c>
      <c r="J95" s="176">
        <v>0</v>
      </c>
      <c r="K95" s="176">
        <v>293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32</v>
      </c>
      <c r="D96" s="24">
        <v>0</v>
      </c>
      <c r="E96" s="24">
        <v>0</v>
      </c>
      <c r="F96" s="24">
        <v>0</v>
      </c>
      <c r="G96" s="176">
        <v>265</v>
      </c>
      <c r="H96" s="176">
        <v>0</v>
      </c>
      <c r="I96" s="176">
        <v>0</v>
      </c>
      <c r="J96" s="176">
        <v>0</v>
      </c>
      <c r="K96" s="176">
        <v>293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32</v>
      </c>
      <c r="D97" s="24">
        <v>0</v>
      </c>
      <c r="E97" s="24">
        <v>0</v>
      </c>
      <c r="F97" s="24">
        <v>0</v>
      </c>
      <c r="G97" s="176">
        <v>265</v>
      </c>
      <c r="H97" s="176">
        <v>0</v>
      </c>
      <c r="I97" s="176">
        <v>0</v>
      </c>
      <c r="J97" s="176">
        <v>0</v>
      </c>
      <c r="K97" s="176">
        <v>293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32</v>
      </c>
      <c r="D98" s="24">
        <v>0</v>
      </c>
      <c r="E98" s="24">
        <v>0</v>
      </c>
      <c r="F98" s="24">
        <v>0</v>
      </c>
      <c r="G98" s="176">
        <v>265</v>
      </c>
      <c r="H98" s="176">
        <v>0</v>
      </c>
      <c r="I98" s="176">
        <v>0</v>
      </c>
      <c r="J98" s="176">
        <v>0</v>
      </c>
      <c r="K98" s="176">
        <v>293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0.76953499999999997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6.5832550000000003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18.75</v>
      </c>
      <c r="E3" s="176">
        <v>0</v>
      </c>
      <c r="F3" s="176">
        <v>0</v>
      </c>
      <c r="G3" s="176">
        <v>31.64</v>
      </c>
      <c r="H3" s="176">
        <v>0</v>
      </c>
      <c r="I3" s="176">
        <v>0</v>
      </c>
      <c r="J3" s="176">
        <v>39.1</v>
      </c>
      <c r="K3" s="176">
        <v>16.34</v>
      </c>
      <c r="L3" s="176">
        <v>0.44</v>
      </c>
      <c r="M3" s="176">
        <v>1.95</v>
      </c>
      <c r="N3" s="176">
        <v>1.69</v>
      </c>
      <c r="O3" s="176">
        <v>2.38</v>
      </c>
      <c r="P3" s="176">
        <v>0.95</v>
      </c>
      <c r="Q3" s="176">
        <v>0.3</v>
      </c>
      <c r="R3" s="176">
        <v>0.61</v>
      </c>
      <c r="S3" s="176">
        <v>0.38</v>
      </c>
      <c r="T3" s="176">
        <v>0.03</v>
      </c>
      <c r="U3" s="176">
        <v>1.98</v>
      </c>
      <c r="V3" s="176">
        <v>3.04</v>
      </c>
      <c r="W3" s="176">
        <v>0.97</v>
      </c>
      <c r="X3" s="176">
        <v>2.06</v>
      </c>
      <c r="Y3" s="176">
        <v>0</v>
      </c>
      <c r="Z3" s="176">
        <v>3.89</v>
      </c>
      <c r="AA3" s="176">
        <v>1.26</v>
      </c>
      <c r="AB3" s="176">
        <v>0</v>
      </c>
      <c r="AC3" s="176">
        <v>22.55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9.9</v>
      </c>
      <c r="AJ3" s="176">
        <v>0</v>
      </c>
      <c r="AK3" s="176">
        <v>20.55</v>
      </c>
      <c r="AL3" s="176">
        <v>0</v>
      </c>
      <c r="AM3" s="176">
        <v>0</v>
      </c>
      <c r="AN3" s="176">
        <v>0</v>
      </c>
      <c r="AO3" s="176">
        <v>377.43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7.05</v>
      </c>
      <c r="AV3" s="176">
        <v>7.0000000000000007E-2</v>
      </c>
      <c r="AW3" s="176">
        <v>0.08</v>
      </c>
      <c r="AX3" s="176">
        <v>0.06</v>
      </c>
      <c r="AY3" s="176">
        <v>0.08</v>
      </c>
    </row>
    <row r="4" spans="1:51">
      <c r="A4" t="s">
        <v>46</v>
      </c>
      <c r="B4" s="176">
        <v>0</v>
      </c>
      <c r="C4" s="176">
        <v>0</v>
      </c>
      <c r="D4" s="176">
        <v>18.75</v>
      </c>
      <c r="E4" s="176">
        <v>0</v>
      </c>
      <c r="F4" s="176">
        <v>0</v>
      </c>
      <c r="G4" s="176">
        <v>31.64</v>
      </c>
      <c r="H4" s="176">
        <v>0</v>
      </c>
      <c r="I4" s="176">
        <v>0</v>
      </c>
      <c r="J4" s="176">
        <v>39.1</v>
      </c>
      <c r="K4" s="176">
        <v>16.34</v>
      </c>
      <c r="L4" s="176">
        <v>0.44</v>
      </c>
      <c r="M4" s="176">
        <v>1.95</v>
      </c>
      <c r="N4" s="176">
        <v>1.69</v>
      </c>
      <c r="O4" s="176">
        <v>2.38</v>
      </c>
      <c r="P4" s="176">
        <v>0.95</v>
      </c>
      <c r="Q4" s="176">
        <v>0.3</v>
      </c>
      <c r="R4" s="176">
        <v>0.61</v>
      </c>
      <c r="S4" s="176">
        <v>0.38</v>
      </c>
      <c r="T4" s="176">
        <v>0.03</v>
      </c>
      <c r="U4" s="176">
        <v>1.98</v>
      </c>
      <c r="V4" s="176">
        <v>3.04</v>
      </c>
      <c r="W4" s="176">
        <v>0.97</v>
      </c>
      <c r="X4" s="176">
        <v>2.06</v>
      </c>
      <c r="Y4" s="176">
        <v>0</v>
      </c>
      <c r="Z4" s="176">
        <v>3.89</v>
      </c>
      <c r="AA4" s="176">
        <v>1.26</v>
      </c>
      <c r="AB4" s="176">
        <v>0</v>
      </c>
      <c r="AC4" s="176">
        <v>22.55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9.9</v>
      </c>
      <c r="AJ4" s="176">
        <v>0</v>
      </c>
      <c r="AK4" s="176">
        <v>20.55</v>
      </c>
      <c r="AL4" s="176">
        <v>0</v>
      </c>
      <c r="AM4" s="176">
        <v>0</v>
      </c>
      <c r="AN4" s="176">
        <v>0</v>
      </c>
      <c r="AO4" s="176">
        <v>377.43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7.05</v>
      </c>
      <c r="AV4" s="176">
        <v>7.0000000000000007E-2</v>
      </c>
      <c r="AW4" s="176">
        <v>0.08</v>
      </c>
      <c r="AX4" s="176">
        <v>0.06</v>
      </c>
      <c r="AY4" s="176">
        <v>0.08</v>
      </c>
    </row>
    <row r="5" spans="1:51">
      <c r="A5" t="s">
        <v>47</v>
      </c>
      <c r="B5" s="176">
        <v>0</v>
      </c>
      <c r="C5" s="176">
        <v>0</v>
      </c>
      <c r="D5" s="176">
        <v>18.75</v>
      </c>
      <c r="E5" s="176">
        <v>0</v>
      </c>
      <c r="F5" s="176">
        <v>0</v>
      </c>
      <c r="G5" s="176">
        <v>31.64</v>
      </c>
      <c r="H5" s="176">
        <v>0</v>
      </c>
      <c r="I5" s="176">
        <v>0</v>
      </c>
      <c r="J5" s="176">
        <v>39.1</v>
      </c>
      <c r="K5" s="176">
        <v>16.34</v>
      </c>
      <c r="L5" s="176">
        <v>0.44</v>
      </c>
      <c r="M5" s="176">
        <v>1.95</v>
      </c>
      <c r="N5" s="176">
        <v>1.69</v>
      </c>
      <c r="O5" s="176">
        <v>2.38</v>
      </c>
      <c r="P5" s="176">
        <v>0.95</v>
      </c>
      <c r="Q5" s="176">
        <v>0.3</v>
      </c>
      <c r="R5" s="176">
        <v>0.61</v>
      </c>
      <c r="S5" s="176">
        <v>0.38</v>
      </c>
      <c r="T5" s="176">
        <v>0.03</v>
      </c>
      <c r="U5" s="176">
        <v>1.98</v>
      </c>
      <c r="V5" s="176">
        <v>3.04</v>
      </c>
      <c r="W5" s="176">
        <v>0.97</v>
      </c>
      <c r="X5" s="176">
        <v>2.06</v>
      </c>
      <c r="Y5" s="176">
        <v>0</v>
      </c>
      <c r="Z5" s="176">
        <v>3.89</v>
      </c>
      <c r="AA5" s="176">
        <v>1.26</v>
      </c>
      <c r="AB5" s="176">
        <v>0</v>
      </c>
      <c r="AC5" s="176">
        <v>22.55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9.9</v>
      </c>
      <c r="AJ5" s="176">
        <v>0</v>
      </c>
      <c r="AK5" s="176">
        <v>20.55</v>
      </c>
      <c r="AL5" s="176">
        <v>0</v>
      </c>
      <c r="AM5" s="176">
        <v>0</v>
      </c>
      <c r="AN5" s="176">
        <v>0</v>
      </c>
      <c r="AO5" s="176">
        <v>377.43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7.05</v>
      </c>
      <c r="AV5" s="176">
        <v>7.0000000000000007E-2</v>
      </c>
      <c r="AW5" s="176">
        <v>0.08</v>
      </c>
      <c r="AX5" s="176">
        <v>0.06</v>
      </c>
      <c r="AY5" s="176">
        <v>0.08</v>
      </c>
    </row>
    <row r="6" spans="1:51">
      <c r="A6" t="s">
        <v>48</v>
      </c>
      <c r="B6" s="176">
        <v>0</v>
      </c>
      <c r="C6" s="176">
        <v>0</v>
      </c>
      <c r="D6" s="176">
        <v>18.75</v>
      </c>
      <c r="E6" s="176">
        <v>0</v>
      </c>
      <c r="F6" s="176">
        <v>0</v>
      </c>
      <c r="G6" s="176">
        <v>31.64</v>
      </c>
      <c r="H6" s="176">
        <v>0</v>
      </c>
      <c r="I6" s="176">
        <v>0</v>
      </c>
      <c r="J6" s="176">
        <v>39.1</v>
      </c>
      <c r="K6" s="176">
        <v>16.34</v>
      </c>
      <c r="L6" s="176">
        <v>0.44</v>
      </c>
      <c r="M6" s="176">
        <v>1.95</v>
      </c>
      <c r="N6" s="176">
        <v>1.69</v>
      </c>
      <c r="O6" s="176">
        <v>2.38</v>
      </c>
      <c r="P6" s="176">
        <v>0.95</v>
      </c>
      <c r="Q6" s="176">
        <v>0.3</v>
      </c>
      <c r="R6" s="176">
        <v>0.61</v>
      </c>
      <c r="S6" s="176">
        <v>0.38</v>
      </c>
      <c r="T6" s="176">
        <v>0.03</v>
      </c>
      <c r="U6" s="176">
        <v>1.98</v>
      </c>
      <c r="V6" s="176">
        <v>3.04</v>
      </c>
      <c r="W6" s="176">
        <v>0.97</v>
      </c>
      <c r="X6" s="176">
        <v>2.06</v>
      </c>
      <c r="Y6" s="176">
        <v>0</v>
      </c>
      <c r="Z6" s="176">
        <v>3.89</v>
      </c>
      <c r="AA6" s="176">
        <v>1.26</v>
      </c>
      <c r="AB6" s="176">
        <v>0</v>
      </c>
      <c r="AC6" s="176">
        <v>22.55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9.9</v>
      </c>
      <c r="AJ6" s="176">
        <v>0</v>
      </c>
      <c r="AK6" s="176">
        <v>20.55</v>
      </c>
      <c r="AL6" s="176">
        <v>0</v>
      </c>
      <c r="AM6" s="176">
        <v>0</v>
      </c>
      <c r="AN6" s="176">
        <v>0</v>
      </c>
      <c r="AO6" s="176">
        <v>377.43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7.05</v>
      </c>
      <c r="AV6" s="176">
        <v>7.0000000000000007E-2</v>
      </c>
      <c r="AW6" s="176">
        <v>0.08</v>
      </c>
      <c r="AX6" s="176">
        <v>0.06</v>
      </c>
      <c r="AY6" s="176">
        <v>0.08</v>
      </c>
    </row>
    <row r="7" spans="1:51">
      <c r="A7" t="s">
        <v>49</v>
      </c>
      <c r="B7" s="176">
        <v>0</v>
      </c>
      <c r="C7" s="176">
        <v>0</v>
      </c>
      <c r="D7" s="176">
        <v>19.28</v>
      </c>
      <c r="E7" s="176">
        <v>0</v>
      </c>
      <c r="F7" s="176">
        <v>0</v>
      </c>
      <c r="G7" s="176">
        <v>31.52</v>
      </c>
      <c r="H7" s="176">
        <v>0</v>
      </c>
      <c r="I7" s="176">
        <v>0</v>
      </c>
      <c r="J7" s="176">
        <v>39.1</v>
      </c>
      <c r="K7" s="176">
        <v>77.97</v>
      </c>
      <c r="L7" s="176">
        <v>7.88</v>
      </c>
      <c r="M7" s="176">
        <v>1.95</v>
      </c>
      <c r="N7" s="176">
        <v>1.69</v>
      </c>
      <c r="O7" s="176">
        <v>2.38</v>
      </c>
      <c r="P7" s="176">
        <v>0.95</v>
      </c>
      <c r="Q7" s="176">
        <v>4.37</v>
      </c>
      <c r="R7" s="176">
        <v>1.2</v>
      </c>
      <c r="S7" s="176">
        <v>6.89</v>
      </c>
      <c r="T7" s="176">
        <v>0.69</v>
      </c>
      <c r="U7" s="176">
        <v>1.98</v>
      </c>
      <c r="V7" s="176">
        <v>0.28999999999999998</v>
      </c>
      <c r="W7" s="176">
        <v>1.6</v>
      </c>
      <c r="X7" s="176">
        <v>2.06</v>
      </c>
      <c r="Y7" s="176">
        <v>0</v>
      </c>
      <c r="Z7" s="176">
        <v>3.89</v>
      </c>
      <c r="AA7" s="176">
        <v>1.95</v>
      </c>
      <c r="AB7" s="176">
        <v>0</v>
      </c>
      <c r="AC7" s="176">
        <v>22.55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9.9</v>
      </c>
      <c r="AJ7" s="176">
        <v>0</v>
      </c>
      <c r="AK7" s="176">
        <v>49.51</v>
      </c>
      <c r="AL7" s="176">
        <v>0</v>
      </c>
      <c r="AM7" s="176">
        <v>0</v>
      </c>
      <c r="AN7" s="176">
        <v>0</v>
      </c>
      <c r="AO7" s="176">
        <v>377.43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7.17</v>
      </c>
      <c r="AV7" s="176">
        <v>7.0000000000000007E-2</v>
      </c>
      <c r="AW7" s="176">
        <v>0.08</v>
      </c>
      <c r="AX7" s="176">
        <v>0.06</v>
      </c>
      <c r="AY7" s="176">
        <v>1.1100000000000001</v>
      </c>
    </row>
    <row r="8" spans="1:51">
      <c r="A8" t="s">
        <v>50</v>
      </c>
      <c r="B8" s="176">
        <v>0</v>
      </c>
      <c r="C8" s="176">
        <v>0</v>
      </c>
      <c r="D8" s="176">
        <v>19.28</v>
      </c>
      <c r="E8" s="176">
        <v>0</v>
      </c>
      <c r="F8" s="176">
        <v>0</v>
      </c>
      <c r="G8" s="176">
        <v>31.64</v>
      </c>
      <c r="H8" s="176">
        <v>0</v>
      </c>
      <c r="I8" s="176">
        <v>0</v>
      </c>
      <c r="J8" s="176">
        <v>39.1</v>
      </c>
      <c r="K8" s="176">
        <v>131.22</v>
      </c>
      <c r="L8" s="176">
        <v>7.88</v>
      </c>
      <c r="M8" s="176">
        <v>1.95</v>
      </c>
      <c r="N8" s="176">
        <v>1.69</v>
      </c>
      <c r="O8" s="176">
        <v>2.38</v>
      </c>
      <c r="P8" s="176">
        <v>0.95</v>
      </c>
      <c r="Q8" s="176">
        <v>4.37</v>
      </c>
      <c r="R8" s="176">
        <v>1.2</v>
      </c>
      <c r="S8" s="176">
        <v>7.05</v>
      </c>
      <c r="T8" s="176">
        <v>0.69</v>
      </c>
      <c r="U8" s="176">
        <v>1.98</v>
      </c>
      <c r="V8" s="176">
        <v>0.28999999999999998</v>
      </c>
      <c r="W8" s="176">
        <v>1.6</v>
      </c>
      <c r="X8" s="176">
        <v>2.06</v>
      </c>
      <c r="Y8" s="176">
        <v>0</v>
      </c>
      <c r="Z8" s="176">
        <v>3.89</v>
      </c>
      <c r="AA8" s="176">
        <v>1.95</v>
      </c>
      <c r="AB8" s="176">
        <v>0</v>
      </c>
      <c r="AC8" s="176">
        <v>22.55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9.9</v>
      </c>
      <c r="AJ8" s="176">
        <v>0</v>
      </c>
      <c r="AK8" s="176">
        <v>49.51</v>
      </c>
      <c r="AL8" s="176">
        <v>0</v>
      </c>
      <c r="AM8" s="176">
        <v>0</v>
      </c>
      <c r="AN8" s="176">
        <v>0</v>
      </c>
      <c r="AO8" s="176">
        <v>377.43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7.17</v>
      </c>
      <c r="AV8" s="176">
        <v>7.0000000000000007E-2</v>
      </c>
      <c r="AW8" s="176">
        <v>0.08</v>
      </c>
      <c r="AX8" s="176">
        <v>0.06</v>
      </c>
      <c r="AY8" s="176">
        <v>0.88</v>
      </c>
    </row>
    <row r="9" spans="1:51">
      <c r="A9" t="s">
        <v>51</v>
      </c>
      <c r="B9" s="176">
        <v>0</v>
      </c>
      <c r="C9" s="176">
        <v>0</v>
      </c>
      <c r="D9" s="176">
        <v>19.28</v>
      </c>
      <c r="E9" s="176">
        <v>0</v>
      </c>
      <c r="F9" s="176">
        <v>0</v>
      </c>
      <c r="G9" s="176">
        <v>31.64</v>
      </c>
      <c r="H9" s="176">
        <v>0</v>
      </c>
      <c r="I9" s="176">
        <v>0</v>
      </c>
      <c r="J9" s="176">
        <v>39.1</v>
      </c>
      <c r="K9" s="176">
        <v>179.63</v>
      </c>
      <c r="L9" s="176">
        <v>7.88</v>
      </c>
      <c r="M9" s="176">
        <v>1.95</v>
      </c>
      <c r="N9" s="176">
        <v>1.69</v>
      </c>
      <c r="O9" s="176">
        <v>2.38</v>
      </c>
      <c r="P9" s="176">
        <v>0.95</v>
      </c>
      <c r="Q9" s="176">
        <v>4.21</v>
      </c>
      <c r="R9" s="176">
        <v>1.2</v>
      </c>
      <c r="S9" s="176">
        <v>6.89</v>
      </c>
      <c r="T9" s="176">
        <v>0.45</v>
      </c>
      <c r="U9" s="176">
        <v>1.98</v>
      </c>
      <c r="V9" s="176">
        <v>0.28999999999999998</v>
      </c>
      <c r="W9" s="176">
        <v>1.6</v>
      </c>
      <c r="X9" s="176">
        <v>2.06</v>
      </c>
      <c r="Y9" s="176">
        <v>0</v>
      </c>
      <c r="Z9" s="176">
        <v>3.89</v>
      </c>
      <c r="AA9" s="176">
        <v>25.1</v>
      </c>
      <c r="AB9" s="176">
        <v>0</v>
      </c>
      <c r="AC9" s="176">
        <v>22.55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9.9</v>
      </c>
      <c r="AJ9" s="176">
        <v>0</v>
      </c>
      <c r="AK9" s="176">
        <v>45.77</v>
      </c>
      <c r="AL9" s="176">
        <v>0</v>
      </c>
      <c r="AM9" s="176">
        <v>0</v>
      </c>
      <c r="AN9" s="176">
        <v>0</v>
      </c>
      <c r="AO9" s="176">
        <v>377.43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7.21</v>
      </c>
      <c r="AV9" s="176">
        <v>7.0000000000000007E-2</v>
      </c>
      <c r="AW9" s="176">
        <v>0.08</v>
      </c>
      <c r="AX9" s="176">
        <v>0.06</v>
      </c>
      <c r="AY9" s="176">
        <v>0.78</v>
      </c>
    </row>
    <row r="10" spans="1:51">
      <c r="A10" t="s">
        <v>52</v>
      </c>
      <c r="B10" s="176">
        <v>0</v>
      </c>
      <c r="C10" s="176">
        <v>0</v>
      </c>
      <c r="D10" s="176">
        <v>19.28</v>
      </c>
      <c r="E10" s="176">
        <v>0</v>
      </c>
      <c r="F10" s="176">
        <v>0</v>
      </c>
      <c r="G10" s="176">
        <v>31.64</v>
      </c>
      <c r="H10" s="176">
        <v>0</v>
      </c>
      <c r="I10" s="176">
        <v>0</v>
      </c>
      <c r="J10" s="176">
        <v>39.1</v>
      </c>
      <c r="K10" s="176">
        <v>228.04</v>
      </c>
      <c r="L10" s="176">
        <v>7.88</v>
      </c>
      <c r="M10" s="176">
        <v>1.95</v>
      </c>
      <c r="N10" s="176">
        <v>1.69</v>
      </c>
      <c r="O10" s="176">
        <v>2.38</v>
      </c>
      <c r="P10" s="176">
        <v>0.95</v>
      </c>
      <c r="Q10" s="176">
        <v>4.21</v>
      </c>
      <c r="R10" s="176">
        <v>1.2</v>
      </c>
      <c r="S10" s="176">
        <v>6.89</v>
      </c>
      <c r="T10" s="176">
        <v>0.45</v>
      </c>
      <c r="U10" s="176">
        <v>1.98</v>
      </c>
      <c r="V10" s="176">
        <v>0.28999999999999998</v>
      </c>
      <c r="W10" s="176">
        <v>1.6</v>
      </c>
      <c r="X10" s="176">
        <v>2.06</v>
      </c>
      <c r="Y10" s="176">
        <v>0</v>
      </c>
      <c r="Z10" s="176">
        <v>3.89</v>
      </c>
      <c r="AA10" s="176">
        <v>25.1</v>
      </c>
      <c r="AB10" s="176">
        <v>0</v>
      </c>
      <c r="AC10" s="176">
        <v>22.55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9.9</v>
      </c>
      <c r="AJ10" s="176">
        <v>0</v>
      </c>
      <c r="AK10" s="176">
        <v>45.77</v>
      </c>
      <c r="AL10" s="176">
        <v>0</v>
      </c>
      <c r="AM10" s="176">
        <v>0</v>
      </c>
      <c r="AN10" s="176">
        <v>0</v>
      </c>
      <c r="AO10" s="176">
        <v>377.43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7.21</v>
      </c>
      <c r="AV10" s="176">
        <v>7.0000000000000007E-2</v>
      </c>
      <c r="AW10" s="176">
        <v>0.08</v>
      </c>
      <c r="AX10" s="176">
        <v>0.06</v>
      </c>
      <c r="AY10" s="176">
        <v>0.78</v>
      </c>
    </row>
    <row r="11" spans="1:51">
      <c r="A11" t="s">
        <v>53</v>
      </c>
      <c r="B11" s="176">
        <v>0</v>
      </c>
      <c r="C11" s="176">
        <v>0</v>
      </c>
      <c r="D11" s="176">
        <v>19.28</v>
      </c>
      <c r="E11" s="176">
        <v>0</v>
      </c>
      <c r="F11" s="176">
        <v>0</v>
      </c>
      <c r="G11" s="176">
        <v>31.64</v>
      </c>
      <c r="H11" s="176">
        <v>0</v>
      </c>
      <c r="I11" s="176">
        <v>0</v>
      </c>
      <c r="J11" s="176">
        <v>39.1</v>
      </c>
      <c r="K11" s="176">
        <v>250.2</v>
      </c>
      <c r="L11" s="176">
        <v>7.88</v>
      </c>
      <c r="M11" s="176">
        <v>1.95</v>
      </c>
      <c r="N11" s="176">
        <v>1.69</v>
      </c>
      <c r="O11" s="176">
        <v>2.38</v>
      </c>
      <c r="P11" s="176">
        <v>0.95</v>
      </c>
      <c r="Q11" s="176">
        <v>4.21</v>
      </c>
      <c r="R11" s="176">
        <v>11.98</v>
      </c>
      <c r="S11" s="176">
        <v>6.89</v>
      </c>
      <c r="T11" s="176">
        <v>0.48</v>
      </c>
      <c r="U11" s="176">
        <v>1.98</v>
      </c>
      <c r="V11" s="176">
        <v>0.28999999999999998</v>
      </c>
      <c r="W11" s="176">
        <v>1.6</v>
      </c>
      <c r="X11" s="176">
        <v>2.06</v>
      </c>
      <c r="Y11" s="176">
        <v>0</v>
      </c>
      <c r="Z11" s="176">
        <v>3.89</v>
      </c>
      <c r="AA11" s="176">
        <v>25.1</v>
      </c>
      <c r="AB11" s="176">
        <v>0</v>
      </c>
      <c r="AC11" s="176">
        <v>22.55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9.9</v>
      </c>
      <c r="AJ11" s="176">
        <v>0</v>
      </c>
      <c r="AK11" s="176">
        <v>40.35</v>
      </c>
      <c r="AL11" s="176">
        <v>0</v>
      </c>
      <c r="AM11" s="176">
        <v>0</v>
      </c>
      <c r="AN11" s="176">
        <v>0</v>
      </c>
      <c r="AO11" s="176">
        <v>377.43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8.74</v>
      </c>
      <c r="AV11" s="176">
        <v>7.0000000000000007E-2</v>
      </c>
      <c r="AW11" s="176">
        <v>0.08</v>
      </c>
      <c r="AX11" s="176">
        <v>0.06</v>
      </c>
      <c r="AY11" s="176">
        <v>0.78</v>
      </c>
    </row>
    <row r="12" spans="1:51">
      <c r="A12" t="s">
        <v>54</v>
      </c>
      <c r="B12" s="176">
        <v>0</v>
      </c>
      <c r="C12" s="176">
        <v>0</v>
      </c>
      <c r="D12" s="176">
        <v>19.79</v>
      </c>
      <c r="E12" s="176">
        <v>0</v>
      </c>
      <c r="F12" s="176">
        <v>0</v>
      </c>
      <c r="G12" s="176">
        <v>31.64</v>
      </c>
      <c r="H12" s="176">
        <v>0</v>
      </c>
      <c r="I12" s="176">
        <v>0</v>
      </c>
      <c r="J12" s="176">
        <v>39.1</v>
      </c>
      <c r="K12" s="176">
        <v>250.2</v>
      </c>
      <c r="L12" s="176">
        <v>7.88</v>
      </c>
      <c r="M12" s="176">
        <v>1.95</v>
      </c>
      <c r="N12" s="176">
        <v>1.69</v>
      </c>
      <c r="O12" s="176">
        <v>2.38</v>
      </c>
      <c r="P12" s="176">
        <v>0.95</v>
      </c>
      <c r="Q12" s="176">
        <v>4.21</v>
      </c>
      <c r="R12" s="176">
        <v>14.37</v>
      </c>
      <c r="S12" s="176">
        <v>6.89</v>
      </c>
      <c r="T12" s="176">
        <v>0.48</v>
      </c>
      <c r="U12" s="176">
        <v>1.98</v>
      </c>
      <c r="V12" s="176">
        <v>0.28999999999999998</v>
      </c>
      <c r="W12" s="176">
        <v>14.49</v>
      </c>
      <c r="X12" s="176">
        <v>2.06</v>
      </c>
      <c r="Y12" s="176">
        <v>0</v>
      </c>
      <c r="Z12" s="176">
        <v>3.89</v>
      </c>
      <c r="AA12" s="176">
        <v>25.1</v>
      </c>
      <c r="AB12" s="176">
        <v>0</v>
      </c>
      <c r="AC12" s="176">
        <v>22.6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9.9</v>
      </c>
      <c r="AJ12" s="176">
        <v>0</v>
      </c>
      <c r="AK12" s="176">
        <v>40.35</v>
      </c>
      <c r="AL12" s="176">
        <v>0</v>
      </c>
      <c r="AM12" s="176">
        <v>0</v>
      </c>
      <c r="AN12" s="176">
        <v>0</v>
      </c>
      <c r="AO12" s="176">
        <v>377.43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8.74</v>
      </c>
      <c r="AV12" s="176">
        <v>7.0000000000000007E-2</v>
      </c>
      <c r="AW12" s="176">
        <v>0.08</v>
      </c>
      <c r="AX12" s="176">
        <v>0.06</v>
      </c>
      <c r="AY12" s="176">
        <v>0.78</v>
      </c>
    </row>
    <row r="13" spans="1:51">
      <c r="A13" t="s">
        <v>55</v>
      </c>
      <c r="B13" s="176">
        <v>0</v>
      </c>
      <c r="C13" s="176">
        <v>0</v>
      </c>
      <c r="D13" s="176">
        <v>19.79</v>
      </c>
      <c r="E13" s="176">
        <v>0</v>
      </c>
      <c r="F13" s="176">
        <v>0</v>
      </c>
      <c r="G13" s="176">
        <v>31.75</v>
      </c>
      <c r="H13" s="176">
        <v>0</v>
      </c>
      <c r="I13" s="176">
        <v>0</v>
      </c>
      <c r="J13" s="176">
        <v>39.1</v>
      </c>
      <c r="K13" s="176">
        <v>250.2</v>
      </c>
      <c r="L13" s="176">
        <v>7.88</v>
      </c>
      <c r="M13" s="176">
        <v>1.95</v>
      </c>
      <c r="N13" s="176">
        <v>1.69</v>
      </c>
      <c r="O13" s="176">
        <v>2.38</v>
      </c>
      <c r="P13" s="176">
        <v>0.95</v>
      </c>
      <c r="Q13" s="176">
        <v>4.21</v>
      </c>
      <c r="R13" s="176">
        <v>14.37</v>
      </c>
      <c r="S13" s="176">
        <v>6.89</v>
      </c>
      <c r="T13" s="176">
        <v>0.45</v>
      </c>
      <c r="U13" s="176">
        <v>1.98</v>
      </c>
      <c r="V13" s="176">
        <v>0.28999999999999998</v>
      </c>
      <c r="W13" s="176">
        <v>14.49</v>
      </c>
      <c r="X13" s="176">
        <v>2.06</v>
      </c>
      <c r="Y13" s="176">
        <v>0</v>
      </c>
      <c r="Z13" s="176">
        <v>64.14</v>
      </c>
      <c r="AA13" s="176">
        <v>25.1</v>
      </c>
      <c r="AB13" s="176">
        <v>0</v>
      </c>
      <c r="AC13" s="176">
        <v>23.6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9.9</v>
      </c>
      <c r="AJ13" s="176">
        <v>0</v>
      </c>
      <c r="AK13" s="176">
        <v>36.96</v>
      </c>
      <c r="AL13" s="176">
        <v>0</v>
      </c>
      <c r="AM13" s="176">
        <v>0</v>
      </c>
      <c r="AN13" s="176">
        <v>0</v>
      </c>
      <c r="AO13" s="176">
        <v>377.43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8.74</v>
      </c>
      <c r="AV13" s="176">
        <v>7.0000000000000007E-2</v>
      </c>
      <c r="AW13" s="176">
        <v>0.08</v>
      </c>
      <c r="AX13" s="176">
        <v>0.06</v>
      </c>
      <c r="AY13" s="176">
        <v>0.76</v>
      </c>
    </row>
    <row r="14" spans="1:51">
      <c r="A14" t="s">
        <v>56</v>
      </c>
      <c r="B14" s="176">
        <v>0</v>
      </c>
      <c r="C14" s="176">
        <v>0</v>
      </c>
      <c r="D14" s="176">
        <v>19.79</v>
      </c>
      <c r="E14" s="176">
        <v>0</v>
      </c>
      <c r="F14" s="176">
        <v>0</v>
      </c>
      <c r="G14" s="176">
        <v>31.75</v>
      </c>
      <c r="H14" s="176">
        <v>0</v>
      </c>
      <c r="I14" s="176">
        <v>0</v>
      </c>
      <c r="J14" s="176">
        <v>39.1</v>
      </c>
      <c r="K14" s="176">
        <v>242.45</v>
      </c>
      <c r="L14" s="176">
        <v>7.88</v>
      </c>
      <c r="M14" s="176">
        <v>1.95</v>
      </c>
      <c r="N14" s="176">
        <v>1.69</v>
      </c>
      <c r="O14" s="176">
        <v>2.38</v>
      </c>
      <c r="P14" s="176">
        <v>0.95</v>
      </c>
      <c r="Q14" s="176">
        <v>4.21</v>
      </c>
      <c r="R14" s="176">
        <v>14.37</v>
      </c>
      <c r="S14" s="176">
        <v>6.23</v>
      </c>
      <c r="T14" s="176">
        <v>0.45</v>
      </c>
      <c r="U14" s="176">
        <v>1.98</v>
      </c>
      <c r="V14" s="176">
        <v>7.16</v>
      </c>
      <c r="W14" s="176">
        <v>14.49</v>
      </c>
      <c r="X14" s="176">
        <v>2.06</v>
      </c>
      <c r="Y14" s="176">
        <v>0</v>
      </c>
      <c r="Z14" s="176">
        <v>64.14</v>
      </c>
      <c r="AA14" s="176">
        <v>25.1</v>
      </c>
      <c r="AB14" s="176">
        <v>0</v>
      </c>
      <c r="AC14" s="176">
        <v>23.6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9.9</v>
      </c>
      <c r="AJ14" s="176">
        <v>0</v>
      </c>
      <c r="AK14" s="176">
        <v>36.96</v>
      </c>
      <c r="AL14" s="176">
        <v>0</v>
      </c>
      <c r="AM14" s="176">
        <v>0</v>
      </c>
      <c r="AN14" s="176">
        <v>0</v>
      </c>
      <c r="AO14" s="176">
        <v>377.43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8.74</v>
      </c>
      <c r="AV14" s="176">
        <v>7.0000000000000007E-2</v>
      </c>
      <c r="AW14" s="176">
        <v>0.08</v>
      </c>
      <c r="AX14" s="176">
        <v>0.06</v>
      </c>
      <c r="AY14" s="176">
        <v>0.76</v>
      </c>
    </row>
    <row r="15" spans="1:51">
      <c r="A15" t="s">
        <v>57</v>
      </c>
      <c r="B15" s="176">
        <v>0</v>
      </c>
      <c r="C15" s="176">
        <v>0</v>
      </c>
      <c r="D15" s="176">
        <v>19.79</v>
      </c>
      <c r="E15" s="176">
        <v>0</v>
      </c>
      <c r="F15" s="176">
        <v>0</v>
      </c>
      <c r="G15" s="176">
        <v>31.75</v>
      </c>
      <c r="H15" s="176">
        <v>0</v>
      </c>
      <c r="I15" s="176">
        <v>0</v>
      </c>
      <c r="J15" s="176">
        <v>39.1</v>
      </c>
      <c r="K15" s="176">
        <v>241.9</v>
      </c>
      <c r="L15" s="176">
        <v>7.88</v>
      </c>
      <c r="M15" s="176">
        <v>1.96</v>
      </c>
      <c r="N15" s="176">
        <v>1.69</v>
      </c>
      <c r="O15" s="176">
        <v>2.38</v>
      </c>
      <c r="P15" s="176">
        <v>0.95</v>
      </c>
      <c r="Q15" s="176">
        <v>4.1100000000000003</v>
      </c>
      <c r="R15" s="176">
        <v>14.1</v>
      </c>
      <c r="S15" s="176">
        <v>6.09</v>
      </c>
      <c r="T15" s="176">
        <v>0.42</v>
      </c>
      <c r="U15" s="176">
        <v>1.98</v>
      </c>
      <c r="V15" s="176">
        <v>7.16</v>
      </c>
      <c r="W15" s="176">
        <v>14.35</v>
      </c>
      <c r="X15" s="176">
        <v>2.06</v>
      </c>
      <c r="Y15" s="176">
        <v>0</v>
      </c>
      <c r="Z15" s="176">
        <v>63.51</v>
      </c>
      <c r="AA15" s="176">
        <v>24.93</v>
      </c>
      <c r="AB15" s="176">
        <v>0</v>
      </c>
      <c r="AC15" s="176">
        <v>23.6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9.9</v>
      </c>
      <c r="AJ15" s="176">
        <v>0</v>
      </c>
      <c r="AK15" s="176">
        <v>36.96</v>
      </c>
      <c r="AL15" s="176">
        <v>0</v>
      </c>
      <c r="AM15" s="176">
        <v>0</v>
      </c>
      <c r="AN15" s="176">
        <v>0</v>
      </c>
      <c r="AO15" s="176">
        <v>377.43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8.74</v>
      </c>
      <c r="AV15" s="176">
        <v>7.0000000000000007E-2</v>
      </c>
      <c r="AW15" s="176">
        <v>0.08</v>
      </c>
      <c r="AX15" s="176">
        <v>0.06</v>
      </c>
      <c r="AY15" s="176">
        <v>0.76</v>
      </c>
    </row>
    <row r="16" spans="1:51">
      <c r="A16" t="s">
        <v>58</v>
      </c>
      <c r="B16" s="176">
        <v>0</v>
      </c>
      <c r="C16" s="176">
        <v>0</v>
      </c>
      <c r="D16" s="176">
        <v>19.79</v>
      </c>
      <c r="E16" s="176">
        <v>0</v>
      </c>
      <c r="F16" s="176">
        <v>0</v>
      </c>
      <c r="G16" s="176">
        <v>31.75</v>
      </c>
      <c r="H16" s="176">
        <v>0</v>
      </c>
      <c r="I16" s="176">
        <v>0</v>
      </c>
      <c r="J16" s="176">
        <v>39.1</v>
      </c>
      <c r="K16" s="176">
        <v>241.9</v>
      </c>
      <c r="L16" s="176">
        <v>7.88</v>
      </c>
      <c r="M16" s="176">
        <v>1.96</v>
      </c>
      <c r="N16" s="176">
        <v>1.69</v>
      </c>
      <c r="O16" s="176">
        <v>2.38</v>
      </c>
      <c r="P16" s="176">
        <v>0.95</v>
      </c>
      <c r="Q16" s="176">
        <v>4.1100000000000003</v>
      </c>
      <c r="R16" s="176">
        <v>14.1</v>
      </c>
      <c r="S16" s="176">
        <v>6.09</v>
      </c>
      <c r="T16" s="176">
        <v>0.42</v>
      </c>
      <c r="U16" s="176">
        <v>1.98</v>
      </c>
      <c r="V16" s="176">
        <v>7.16</v>
      </c>
      <c r="W16" s="176">
        <v>14.35</v>
      </c>
      <c r="X16" s="176">
        <v>50.27</v>
      </c>
      <c r="Y16" s="176">
        <v>0</v>
      </c>
      <c r="Z16" s="176">
        <v>63.51</v>
      </c>
      <c r="AA16" s="176">
        <v>24.93</v>
      </c>
      <c r="AB16" s="176">
        <v>0</v>
      </c>
      <c r="AC16" s="176">
        <v>23.6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9.9</v>
      </c>
      <c r="AJ16" s="176">
        <v>0</v>
      </c>
      <c r="AK16" s="176">
        <v>36.96</v>
      </c>
      <c r="AL16" s="176">
        <v>0</v>
      </c>
      <c r="AM16" s="176">
        <v>0</v>
      </c>
      <c r="AN16" s="176">
        <v>0</v>
      </c>
      <c r="AO16" s="176">
        <v>377.43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8.74</v>
      </c>
      <c r="AV16" s="176">
        <v>7.0000000000000007E-2</v>
      </c>
      <c r="AW16" s="176">
        <v>0.08</v>
      </c>
      <c r="AX16" s="176">
        <v>0.06</v>
      </c>
      <c r="AY16" s="176">
        <v>0.76</v>
      </c>
    </row>
    <row r="17" spans="1:51">
      <c r="A17" t="s">
        <v>59</v>
      </c>
      <c r="B17" s="176">
        <v>0</v>
      </c>
      <c r="C17" s="176">
        <v>0</v>
      </c>
      <c r="D17" s="176">
        <v>19.79</v>
      </c>
      <c r="E17" s="176">
        <v>0</v>
      </c>
      <c r="F17" s="176">
        <v>0</v>
      </c>
      <c r="G17" s="176">
        <v>31.75</v>
      </c>
      <c r="H17" s="176">
        <v>0</v>
      </c>
      <c r="I17" s="176">
        <v>0</v>
      </c>
      <c r="J17" s="176">
        <v>39.1</v>
      </c>
      <c r="K17" s="176">
        <v>241.9</v>
      </c>
      <c r="L17" s="176">
        <v>7.69</v>
      </c>
      <c r="M17" s="176">
        <v>1.96</v>
      </c>
      <c r="N17" s="176">
        <v>1.69</v>
      </c>
      <c r="O17" s="176">
        <v>2.38</v>
      </c>
      <c r="P17" s="176">
        <v>0.95</v>
      </c>
      <c r="Q17" s="176">
        <v>4.1100000000000003</v>
      </c>
      <c r="R17" s="176">
        <v>13.62</v>
      </c>
      <c r="S17" s="176">
        <v>6.09</v>
      </c>
      <c r="T17" s="176">
        <v>0.42</v>
      </c>
      <c r="U17" s="176">
        <v>1.98</v>
      </c>
      <c r="V17" s="176">
        <v>7.16</v>
      </c>
      <c r="W17" s="176">
        <v>14.66</v>
      </c>
      <c r="X17" s="176">
        <v>50.27</v>
      </c>
      <c r="Y17" s="176">
        <v>0</v>
      </c>
      <c r="Z17" s="176">
        <v>63.51</v>
      </c>
      <c r="AA17" s="176">
        <v>24.93</v>
      </c>
      <c r="AB17" s="176">
        <v>0</v>
      </c>
      <c r="AC17" s="176">
        <v>23.6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9.9</v>
      </c>
      <c r="AJ17" s="176">
        <v>0</v>
      </c>
      <c r="AK17" s="176">
        <v>36.96</v>
      </c>
      <c r="AL17" s="176">
        <v>0</v>
      </c>
      <c r="AM17" s="176">
        <v>0</v>
      </c>
      <c r="AN17" s="176">
        <v>0</v>
      </c>
      <c r="AO17" s="176">
        <v>377.43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8.74</v>
      </c>
      <c r="AV17" s="176">
        <v>7.0000000000000007E-2</v>
      </c>
      <c r="AW17" s="176">
        <v>0.08</v>
      </c>
      <c r="AX17" s="176">
        <v>0.06</v>
      </c>
      <c r="AY17" s="176">
        <v>0.76</v>
      </c>
    </row>
    <row r="18" spans="1:51">
      <c r="A18" t="s">
        <v>60</v>
      </c>
      <c r="B18" s="176">
        <v>0</v>
      </c>
      <c r="C18" s="176">
        <v>0</v>
      </c>
      <c r="D18" s="176">
        <v>19.79</v>
      </c>
      <c r="E18" s="176">
        <v>0</v>
      </c>
      <c r="F18" s="176">
        <v>0</v>
      </c>
      <c r="G18" s="176">
        <v>31.75</v>
      </c>
      <c r="H18" s="176">
        <v>0</v>
      </c>
      <c r="I18" s="176">
        <v>0</v>
      </c>
      <c r="J18" s="176">
        <v>39.1</v>
      </c>
      <c r="K18" s="176">
        <v>241.9</v>
      </c>
      <c r="L18" s="176">
        <v>7.69</v>
      </c>
      <c r="M18" s="176">
        <v>1.96</v>
      </c>
      <c r="N18" s="176">
        <v>1.69</v>
      </c>
      <c r="O18" s="176">
        <v>2.38</v>
      </c>
      <c r="P18" s="176">
        <v>0.95</v>
      </c>
      <c r="Q18" s="176">
        <v>4.1100000000000003</v>
      </c>
      <c r="R18" s="176">
        <v>13.62</v>
      </c>
      <c r="S18" s="176">
        <v>6.09</v>
      </c>
      <c r="T18" s="176">
        <v>0.42</v>
      </c>
      <c r="U18" s="176">
        <v>1.98</v>
      </c>
      <c r="V18" s="176">
        <v>7.16</v>
      </c>
      <c r="W18" s="176">
        <v>14.7</v>
      </c>
      <c r="X18" s="176">
        <v>50.27</v>
      </c>
      <c r="Y18" s="176">
        <v>0</v>
      </c>
      <c r="Z18" s="176">
        <v>63.51</v>
      </c>
      <c r="AA18" s="176">
        <v>24.93</v>
      </c>
      <c r="AB18" s="176">
        <v>0</v>
      </c>
      <c r="AC18" s="176">
        <v>23.6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9.9</v>
      </c>
      <c r="AJ18" s="176">
        <v>0</v>
      </c>
      <c r="AK18" s="176">
        <v>36.96</v>
      </c>
      <c r="AL18" s="176">
        <v>0</v>
      </c>
      <c r="AM18" s="176">
        <v>0</v>
      </c>
      <c r="AN18" s="176">
        <v>0</v>
      </c>
      <c r="AO18" s="176">
        <v>377.43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8.74</v>
      </c>
      <c r="AV18" s="176">
        <v>7.0000000000000007E-2</v>
      </c>
      <c r="AW18" s="176">
        <v>0.08</v>
      </c>
      <c r="AX18" s="176">
        <v>0.06</v>
      </c>
      <c r="AY18" s="176">
        <v>0.76</v>
      </c>
    </row>
    <row r="19" spans="1:51">
      <c r="A19" t="s">
        <v>61</v>
      </c>
      <c r="B19" s="176">
        <v>0</v>
      </c>
      <c r="C19" s="176">
        <v>0</v>
      </c>
      <c r="D19" s="176">
        <v>19.79</v>
      </c>
      <c r="E19" s="176">
        <v>0</v>
      </c>
      <c r="F19" s="176">
        <v>0</v>
      </c>
      <c r="G19" s="176">
        <v>31.75</v>
      </c>
      <c r="H19" s="176">
        <v>0</v>
      </c>
      <c r="I19" s="176">
        <v>0</v>
      </c>
      <c r="J19" s="176">
        <v>39.1</v>
      </c>
      <c r="K19" s="176">
        <v>241.9</v>
      </c>
      <c r="L19" s="176">
        <v>7.69</v>
      </c>
      <c r="M19" s="176">
        <v>1.96</v>
      </c>
      <c r="N19" s="176">
        <v>1.69</v>
      </c>
      <c r="O19" s="176">
        <v>2.38</v>
      </c>
      <c r="P19" s="176">
        <v>0.95</v>
      </c>
      <c r="Q19" s="176">
        <v>4.21</v>
      </c>
      <c r="R19" s="176">
        <v>13.62</v>
      </c>
      <c r="S19" s="176">
        <v>6.09</v>
      </c>
      <c r="T19" s="176">
        <v>0.42</v>
      </c>
      <c r="U19" s="176">
        <v>1.98</v>
      </c>
      <c r="V19" s="176">
        <v>7.16</v>
      </c>
      <c r="W19" s="176">
        <v>14.7</v>
      </c>
      <c r="X19" s="176">
        <v>50.27</v>
      </c>
      <c r="Y19" s="176">
        <v>0</v>
      </c>
      <c r="Z19" s="176">
        <v>64.14</v>
      </c>
      <c r="AA19" s="176">
        <v>25.1</v>
      </c>
      <c r="AB19" s="176">
        <v>0</v>
      </c>
      <c r="AC19" s="176">
        <v>23.6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9.9</v>
      </c>
      <c r="AJ19" s="176">
        <v>0</v>
      </c>
      <c r="AK19" s="176">
        <v>36.96</v>
      </c>
      <c r="AL19" s="176">
        <v>0</v>
      </c>
      <c r="AM19" s="176">
        <v>0</v>
      </c>
      <c r="AN19" s="176">
        <v>0</v>
      </c>
      <c r="AO19" s="176">
        <v>377.43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8.74</v>
      </c>
      <c r="AV19" s="176">
        <v>7.0000000000000007E-2</v>
      </c>
      <c r="AW19" s="176">
        <v>0.08</v>
      </c>
      <c r="AX19" s="176">
        <v>0.05</v>
      </c>
      <c r="AY19" s="176">
        <v>0.76</v>
      </c>
    </row>
    <row r="20" spans="1:51">
      <c r="A20" t="s">
        <v>62</v>
      </c>
      <c r="B20" s="176">
        <v>0</v>
      </c>
      <c r="C20" s="176">
        <v>0</v>
      </c>
      <c r="D20" s="176">
        <v>19.79</v>
      </c>
      <c r="E20" s="176">
        <v>0</v>
      </c>
      <c r="F20" s="176">
        <v>0</v>
      </c>
      <c r="G20" s="176">
        <v>31.75</v>
      </c>
      <c r="H20" s="176">
        <v>0</v>
      </c>
      <c r="I20" s="176">
        <v>0</v>
      </c>
      <c r="J20" s="176">
        <v>39.1</v>
      </c>
      <c r="K20" s="176">
        <v>241.9</v>
      </c>
      <c r="L20" s="176">
        <v>7.69</v>
      </c>
      <c r="M20" s="176">
        <v>1.96</v>
      </c>
      <c r="N20" s="176">
        <v>1.69</v>
      </c>
      <c r="O20" s="176">
        <v>2.38</v>
      </c>
      <c r="P20" s="176">
        <v>0.95</v>
      </c>
      <c r="Q20" s="176">
        <v>4.21</v>
      </c>
      <c r="R20" s="176">
        <v>13.62</v>
      </c>
      <c r="S20" s="176">
        <v>6.09</v>
      </c>
      <c r="T20" s="176">
        <v>0.42</v>
      </c>
      <c r="U20" s="176">
        <v>1.98</v>
      </c>
      <c r="V20" s="176">
        <v>7.16</v>
      </c>
      <c r="W20" s="176">
        <v>14.7</v>
      </c>
      <c r="X20" s="176">
        <v>50.27</v>
      </c>
      <c r="Y20" s="176">
        <v>0</v>
      </c>
      <c r="Z20" s="176">
        <v>64.14</v>
      </c>
      <c r="AA20" s="176">
        <v>25.1</v>
      </c>
      <c r="AB20" s="176">
        <v>0</v>
      </c>
      <c r="AC20" s="176">
        <v>22.55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9.9</v>
      </c>
      <c r="AJ20" s="176">
        <v>0</v>
      </c>
      <c r="AK20" s="176">
        <v>36.96</v>
      </c>
      <c r="AL20" s="176">
        <v>0</v>
      </c>
      <c r="AM20" s="176">
        <v>0</v>
      </c>
      <c r="AN20" s="176">
        <v>0</v>
      </c>
      <c r="AO20" s="176">
        <v>377.43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8.74</v>
      </c>
      <c r="AV20" s="176">
        <v>7.0000000000000007E-2</v>
      </c>
      <c r="AW20" s="176">
        <v>0.08</v>
      </c>
      <c r="AX20" s="176">
        <v>0.05</v>
      </c>
      <c r="AY20" s="176">
        <v>0.76</v>
      </c>
    </row>
    <row r="21" spans="1:51">
      <c r="A21" t="s">
        <v>63</v>
      </c>
      <c r="B21" s="176">
        <v>0</v>
      </c>
      <c r="C21" s="176">
        <v>0</v>
      </c>
      <c r="D21" s="176">
        <v>19.79</v>
      </c>
      <c r="E21" s="176">
        <v>0</v>
      </c>
      <c r="F21" s="176">
        <v>0</v>
      </c>
      <c r="G21" s="176">
        <v>31.75</v>
      </c>
      <c r="H21" s="176">
        <v>0</v>
      </c>
      <c r="I21" s="176">
        <v>0</v>
      </c>
      <c r="J21" s="176">
        <v>39.1</v>
      </c>
      <c r="K21" s="176">
        <v>241.9</v>
      </c>
      <c r="L21" s="176">
        <v>7.25</v>
      </c>
      <c r="M21" s="176">
        <v>1.96</v>
      </c>
      <c r="N21" s="176">
        <v>1.69</v>
      </c>
      <c r="O21" s="176">
        <v>2.38</v>
      </c>
      <c r="P21" s="176">
        <v>0.95</v>
      </c>
      <c r="Q21" s="176">
        <v>4.21</v>
      </c>
      <c r="R21" s="176">
        <v>13.62</v>
      </c>
      <c r="S21" s="176">
        <v>6.09</v>
      </c>
      <c r="T21" s="176">
        <v>0.42</v>
      </c>
      <c r="U21" s="176">
        <v>1.98</v>
      </c>
      <c r="V21" s="176">
        <v>7.16</v>
      </c>
      <c r="W21" s="176">
        <v>14.34</v>
      </c>
      <c r="X21" s="176">
        <v>50.27</v>
      </c>
      <c r="Y21" s="176">
        <v>0</v>
      </c>
      <c r="Z21" s="176">
        <v>64.14</v>
      </c>
      <c r="AA21" s="176">
        <v>24.85</v>
      </c>
      <c r="AB21" s="176">
        <v>0</v>
      </c>
      <c r="AC21" s="176">
        <v>22.55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9.9</v>
      </c>
      <c r="AJ21" s="176">
        <v>0</v>
      </c>
      <c r="AK21" s="176">
        <v>36.96</v>
      </c>
      <c r="AL21" s="176">
        <v>0</v>
      </c>
      <c r="AM21" s="176">
        <v>0</v>
      </c>
      <c r="AN21" s="176">
        <v>0</v>
      </c>
      <c r="AO21" s="176">
        <v>377.43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8.74</v>
      </c>
      <c r="AV21" s="176">
        <v>7.0000000000000007E-2</v>
      </c>
      <c r="AW21" s="176">
        <v>0.08</v>
      </c>
      <c r="AX21" s="176">
        <v>0.05</v>
      </c>
      <c r="AY21" s="176">
        <v>0.76</v>
      </c>
    </row>
    <row r="22" spans="1:51">
      <c r="A22" t="s">
        <v>64</v>
      </c>
      <c r="B22" s="176">
        <v>0</v>
      </c>
      <c r="C22" s="176">
        <v>0</v>
      </c>
      <c r="D22" s="176">
        <v>19.79</v>
      </c>
      <c r="E22" s="176">
        <v>0</v>
      </c>
      <c r="F22" s="176">
        <v>0</v>
      </c>
      <c r="G22" s="176">
        <v>31.75</v>
      </c>
      <c r="H22" s="176">
        <v>0</v>
      </c>
      <c r="I22" s="176">
        <v>0</v>
      </c>
      <c r="J22" s="176">
        <v>39.1</v>
      </c>
      <c r="K22" s="176">
        <v>241.9</v>
      </c>
      <c r="L22" s="176">
        <v>7.69</v>
      </c>
      <c r="M22" s="176">
        <v>1.96</v>
      </c>
      <c r="N22" s="176">
        <v>1.69</v>
      </c>
      <c r="O22" s="176">
        <v>2.38</v>
      </c>
      <c r="P22" s="176">
        <v>0.95</v>
      </c>
      <c r="Q22" s="176">
        <v>4.21</v>
      </c>
      <c r="R22" s="176">
        <v>13.62</v>
      </c>
      <c r="S22" s="176">
        <v>6.09</v>
      </c>
      <c r="T22" s="176">
        <v>0.42</v>
      </c>
      <c r="U22" s="176">
        <v>1.98</v>
      </c>
      <c r="V22" s="176">
        <v>7.16</v>
      </c>
      <c r="W22" s="176">
        <v>14.31</v>
      </c>
      <c r="X22" s="176">
        <v>50.27</v>
      </c>
      <c r="Y22" s="176">
        <v>0</v>
      </c>
      <c r="Z22" s="176">
        <v>64.14</v>
      </c>
      <c r="AA22" s="176">
        <v>25.1</v>
      </c>
      <c r="AB22" s="176">
        <v>0</v>
      </c>
      <c r="AC22" s="176">
        <v>22.55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9.9</v>
      </c>
      <c r="AJ22" s="176">
        <v>0</v>
      </c>
      <c r="AK22" s="176">
        <v>36.96</v>
      </c>
      <c r="AL22" s="176">
        <v>0</v>
      </c>
      <c r="AM22" s="176">
        <v>0</v>
      </c>
      <c r="AN22" s="176">
        <v>0</v>
      </c>
      <c r="AO22" s="176">
        <v>377.43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8.74</v>
      </c>
      <c r="AV22" s="176">
        <v>7.0000000000000007E-2</v>
      </c>
      <c r="AW22" s="176">
        <v>0.08</v>
      </c>
      <c r="AX22" s="176">
        <v>0.05</v>
      </c>
      <c r="AY22" s="176">
        <v>0.76</v>
      </c>
    </row>
    <row r="23" spans="1:51">
      <c r="A23" t="s">
        <v>65</v>
      </c>
      <c r="B23" s="176">
        <v>0</v>
      </c>
      <c r="C23" s="176">
        <v>0</v>
      </c>
      <c r="D23" s="176">
        <v>19.79</v>
      </c>
      <c r="E23" s="176">
        <v>0</v>
      </c>
      <c r="F23" s="176">
        <v>0</v>
      </c>
      <c r="G23" s="176">
        <v>31.75</v>
      </c>
      <c r="H23" s="176">
        <v>0</v>
      </c>
      <c r="I23" s="176">
        <v>0</v>
      </c>
      <c r="J23" s="176">
        <v>39.1</v>
      </c>
      <c r="K23" s="176">
        <v>242.32</v>
      </c>
      <c r="L23" s="176">
        <v>7.69</v>
      </c>
      <c r="M23" s="176">
        <v>1.96</v>
      </c>
      <c r="N23" s="176">
        <v>1.69</v>
      </c>
      <c r="O23" s="176">
        <v>2.38</v>
      </c>
      <c r="P23" s="176">
        <v>0.95</v>
      </c>
      <c r="Q23" s="176">
        <v>4.21</v>
      </c>
      <c r="R23" s="176">
        <v>9.7200000000000006</v>
      </c>
      <c r="S23" s="176">
        <v>6.09</v>
      </c>
      <c r="T23" s="176">
        <v>0.42</v>
      </c>
      <c r="U23" s="176">
        <v>1.98</v>
      </c>
      <c r="V23" s="176">
        <v>7.16</v>
      </c>
      <c r="W23" s="176">
        <v>14.31</v>
      </c>
      <c r="X23" s="176">
        <v>50.27</v>
      </c>
      <c r="Y23" s="176">
        <v>0</v>
      </c>
      <c r="Z23" s="176">
        <v>64.14</v>
      </c>
      <c r="AA23" s="176">
        <v>25.1</v>
      </c>
      <c r="AB23" s="176">
        <v>0</v>
      </c>
      <c r="AC23" s="176">
        <v>22.55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9.9</v>
      </c>
      <c r="AJ23" s="176">
        <v>0</v>
      </c>
      <c r="AK23" s="176">
        <v>36.96</v>
      </c>
      <c r="AL23" s="176">
        <v>0</v>
      </c>
      <c r="AM23" s="176">
        <v>0</v>
      </c>
      <c r="AN23" s="176">
        <v>0</v>
      </c>
      <c r="AO23" s="176">
        <v>377.43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8.74</v>
      </c>
      <c r="AV23" s="176">
        <v>7.0000000000000007E-2</v>
      </c>
      <c r="AW23" s="176">
        <v>0.08</v>
      </c>
      <c r="AX23" s="176">
        <v>0.05</v>
      </c>
      <c r="AY23" s="176">
        <v>0.76</v>
      </c>
    </row>
    <row r="24" spans="1:51">
      <c r="A24" t="s">
        <v>66</v>
      </c>
      <c r="B24" s="176">
        <v>0</v>
      </c>
      <c r="C24" s="176">
        <v>0</v>
      </c>
      <c r="D24" s="176">
        <v>19.79</v>
      </c>
      <c r="E24" s="176">
        <v>0</v>
      </c>
      <c r="F24" s="176">
        <v>0</v>
      </c>
      <c r="G24" s="176">
        <v>31.75</v>
      </c>
      <c r="H24" s="176">
        <v>0</v>
      </c>
      <c r="I24" s="176">
        <v>0</v>
      </c>
      <c r="J24" s="176">
        <v>39.1</v>
      </c>
      <c r="K24" s="176">
        <v>242.32</v>
      </c>
      <c r="L24" s="176">
        <v>7.88</v>
      </c>
      <c r="M24" s="176">
        <v>1.96</v>
      </c>
      <c r="N24" s="176">
        <v>1.69</v>
      </c>
      <c r="O24" s="176">
        <v>2.38</v>
      </c>
      <c r="P24" s="176">
        <v>0.95</v>
      </c>
      <c r="Q24" s="176">
        <v>4.21</v>
      </c>
      <c r="R24" s="176">
        <v>13.62</v>
      </c>
      <c r="S24" s="176">
        <v>6.09</v>
      </c>
      <c r="T24" s="176">
        <v>0.42</v>
      </c>
      <c r="U24" s="176">
        <v>1.98</v>
      </c>
      <c r="V24" s="176">
        <v>7.16</v>
      </c>
      <c r="W24" s="176">
        <v>14.31</v>
      </c>
      <c r="X24" s="176">
        <v>50.27</v>
      </c>
      <c r="Y24" s="176">
        <v>0</v>
      </c>
      <c r="Z24" s="176">
        <v>64.14</v>
      </c>
      <c r="AA24" s="176">
        <v>25.1</v>
      </c>
      <c r="AB24" s="176">
        <v>0</v>
      </c>
      <c r="AC24" s="176">
        <v>22.55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9.9</v>
      </c>
      <c r="AJ24" s="176">
        <v>0</v>
      </c>
      <c r="AK24" s="176">
        <v>36.96</v>
      </c>
      <c r="AL24" s="176">
        <v>0</v>
      </c>
      <c r="AM24" s="176">
        <v>0</v>
      </c>
      <c r="AN24" s="176">
        <v>0</v>
      </c>
      <c r="AO24" s="176">
        <v>377.43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8.74</v>
      </c>
      <c r="AV24" s="176">
        <v>7.0000000000000007E-2</v>
      </c>
      <c r="AW24" s="176">
        <v>0.08</v>
      </c>
      <c r="AX24" s="176">
        <v>0.05</v>
      </c>
      <c r="AY24" s="176">
        <v>0.76</v>
      </c>
    </row>
    <row r="25" spans="1:51">
      <c r="A25" t="s">
        <v>67</v>
      </c>
      <c r="B25" s="176">
        <v>0</v>
      </c>
      <c r="C25" s="176">
        <v>0</v>
      </c>
      <c r="D25" s="176">
        <v>19.79</v>
      </c>
      <c r="E25" s="176">
        <v>0</v>
      </c>
      <c r="F25" s="176">
        <v>0</v>
      </c>
      <c r="G25" s="176">
        <v>31.75</v>
      </c>
      <c r="H25" s="176">
        <v>0</v>
      </c>
      <c r="I25" s="176">
        <v>0</v>
      </c>
      <c r="J25" s="176">
        <v>39.1</v>
      </c>
      <c r="K25" s="176">
        <v>252.25</v>
      </c>
      <c r="L25" s="176">
        <v>7.88</v>
      </c>
      <c r="M25" s="176">
        <v>1.96</v>
      </c>
      <c r="N25" s="176">
        <v>1.69</v>
      </c>
      <c r="O25" s="176">
        <v>2.38</v>
      </c>
      <c r="P25" s="176">
        <v>0.95</v>
      </c>
      <c r="Q25" s="176">
        <v>4.21</v>
      </c>
      <c r="R25" s="176">
        <v>14.37</v>
      </c>
      <c r="S25" s="176">
        <v>6.89</v>
      </c>
      <c r="T25" s="176">
        <v>0.42</v>
      </c>
      <c r="U25" s="176">
        <v>1.98</v>
      </c>
      <c r="V25" s="176">
        <v>7.16</v>
      </c>
      <c r="W25" s="176">
        <v>14.32</v>
      </c>
      <c r="X25" s="176">
        <v>50.27</v>
      </c>
      <c r="Y25" s="176">
        <v>0</v>
      </c>
      <c r="Z25" s="176">
        <v>64.14</v>
      </c>
      <c r="AA25" s="176">
        <v>25.1</v>
      </c>
      <c r="AB25" s="176">
        <v>0</v>
      </c>
      <c r="AC25" s="176">
        <v>22.55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9.9</v>
      </c>
      <c r="AJ25" s="176">
        <v>0</v>
      </c>
      <c r="AK25" s="176">
        <v>36.96</v>
      </c>
      <c r="AL25" s="176">
        <v>0</v>
      </c>
      <c r="AM25" s="176">
        <v>0</v>
      </c>
      <c r="AN25" s="176">
        <v>0</v>
      </c>
      <c r="AO25" s="176">
        <v>377.43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8.74</v>
      </c>
      <c r="AV25" s="176">
        <v>7.0000000000000007E-2</v>
      </c>
      <c r="AW25" s="176">
        <v>0.08</v>
      </c>
      <c r="AX25" s="176">
        <v>0.05</v>
      </c>
      <c r="AY25" s="176">
        <v>0.76</v>
      </c>
    </row>
    <row r="26" spans="1:51">
      <c r="A26" t="s">
        <v>68</v>
      </c>
      <c r="B26" s="176">
        <v>0</v>
      </c>
      <c r="C26" s="176">
        <v>0</v>
      </c>
      <c r="D26" s="176">
        <v>19.79</v>
      </c>
      <c r="E26" s="176">
        <v>0</v>
      </c>
      <c r="F26" s="176">
        <v>0</v>
      </c>
      <c r="G26" s="176">
        <v>31.75</v>
      </c>
      <c r="H26" s="176">
        <v>0</v>
      </c>
      <c r="I26" s="176">
        <v>0</v>
      </c>
      <c r="J26" s="176">
        <v>39.1</v>
      </c>
      <c r="K26" s="176">
        <v>252.25</v>
      </c>
      <c r="L26" s="176">
        <v>7.88</v>
      </c>
      <c r="M26" s="176">
        <v>1.96</v>
      </c>
      <c r="N26" s="176">
        <v>1.69</v>
      </c>
      <c r="O26" s="176">
        <v>2.38</v>
      </c>
      <c r="P26" s="176">
        <v>0.95</v>
      </c>
      <c r="Q26" s="176">
        <v>4.21</v>
      </c>
      <c r="R26" s="176">
        <v>14.37</v>
      </c>
      <c r="S26" s="176">
        <v>6.89</v>
      </c>
      <c r="T26" s="176">
        <v>0.42</v>
      </c>
      <c r="U26" s="176">
        <v>1.98</v>
      </c>
      <c r="V26" s="176">
        <v>7.16</v>
      </c>
      <c r="W26" s="176">
        <v>14.32</v>
      </c>
      <c r="X26" s="176">
        <v>50.27</v>
      </c>
      <c r="Y26" s="176">
        <v>0</v>
      </c>
      <c r="Z26" s="176">
        <v>64.14</v>
      </c>
      <c r="AA26" s="176">
        <v>25.1</v>
      </c>
      <c r="AB26" s="176">
        <v>0</v>
      </c>
      <c r="AC26" s="176">
        <v>22.55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9.9</v>
      </c>
      <c r="AJ26" s="176">
        <v>0</v>
      </c>
      <c r="AK26" s="176">
        <v>36.96</v>
      </c>
      <c r="AL26" s="176">
        <v>0</v>
      </c>
      <c r="AM26" s="176">
        <v>0</v>
      </c>
      <c r="AN26" s="176">
        <v>0</v>
      </c>
      <c r="AO26" s="176">
        <v>377.43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8.74</v>
      </c>
      <c r="AV26" s="176">
        <v>7.0000000000000007E-2</v>
      </c>
      <c r="AW26" s="176">
        <v>0.08</v>
      </c>
      <c r="AX26" s="176">
        <v>0.05</v>
      </c>
      <c r="AY26" s="176">
        <v>0.76</v>
      </c>
    </row>
    <row r="27" spans="1:51">
      <c r="A27" t="s">
        <v>69</v>
      </c>
      <c r="B27" s="176">
        <v>0</v>
      </c>
      <c r="C27" s="176">
        <v>0</v>
      </c>
      <c r="D27" s="176">
        <v>19.79</v>
      </c>
      <c r="E27" s="176">
        <v>0</v>
      </c>
      <c r="F27" s="176">
        <v>0</v>
      </c>
      <c r="G27" s="176">
        <v>31.75</v>
      </c>
      <c r="H27" s="176">
        <v>0</v>
      </c>
      <c r="I27" s="176">
        <v>0</v>
      </c>
      <c r="J27" s="176">
        <v>39.1</v>
      </c>
      <c r="K27" s="176">
        <v>252.25</v>
      </c>
      <c r="L27" s="176">
        <v>7.88</v>
      </c>
      <c r="M27" s="176">
        <v>1.96</v>
      </c>
      <c r="N27" s="176">
        <v>1.69</v>
      </c>
      <c r="O27" s="176">
        <v>2.38</v>
      </c>
      <c r="P27" s="176">
        <v>0.95</v>
      </c>
      <c r="Q27" s="176">
        <v>4.21</v>
      </c>
      <c r="R27" s="176">
        <v>12.34</v>
      </c>
      <c r="S27" s="176">
        <v>6.89</v>
      </c>
      <c r="T27" s="176">
        <v>0.42</v>
      </c>
      <c r="U27" s="176">
        <v>1.98</v>
      </c>
      <c r="V27" s="176">
        <v>7.16</v>
      </c>
      <c r="W27" s="176">
        <v>14.35</v>
      </c>
      <c r="X27" s="176">
        <v>50.27</v>
      </c>
      <c r="Y27" s="176">
        <v>0</v>
      </c>
      <c r="Z27" s="176">
        <v>64.14</v>
      </c>
      <c r="AA27" s="176">
        <v>25.1</v>
      </c>
      <c r="AB27" s="176">
        <v>0</v>
      </c>
      <c r="AC27" s="176">
        <v>22.6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9.9</v>
      </c>
      <c r="AJ27" s="176">
        <v>0</v>
      </c>
      <c r="AK27" s="176">
        <v>36.96</v>
      </c>
      <c r="AL27" s="176">
        <v>0</v>
      </c>
      <c r="AM27" s="176">
        <v>0</v>
      </c>
      <c r="AN27" s="176">
        <v>0</v>
      </c>
      <c r="AO27" s="176">
        <v>377.43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8.74</v>
      </c>
      <c r="AV27" s="176">
        <v>7.0000000000000007E-2</v>
      </c>
      <c r="AW27" s="176">
        <v>0.08</v>
      </c>
      <c r="AX27" s="176">
        <v>0.05</v>
      </c>
      <c r="AY27" s="176">
        <v>1.3</v>
      </c>
    </row>
    <row r="28" spans="1:51">
      <c r="A28" t="s">
        <v>70</v>
      </c>
      <c r="B28" s="176">
        <v>0</v>
      </c>
      <c r="C28" s="176">
        <v>0</v>
      </c>
      <c r="D28" s="176">
        <v>19.79</v>
      </c>
      <c r="E28" s="176">
        <v>0</v>
      </c>
      <c r="F28" s="176">
        <v>0</v>
      </c>
      <c r="G28" s="176">
        <v>31.75</v>
      </c>
      <c r="H28" s="176">
        <v>0</v>
      </c>
      <c r="I28" s="176">
        <v>0</v>
      </c>
      <c r="J28" s="176">
        <v>39.1</v>
      </c>
      <c r="K28" s="176">
        <v>252.25</v>
      </c>
      <c r="L28" s="176">
        <v>7.84</v>
      </c>
      <c r="M28" s="176">
        <v>1.96</v>
      </c>
      <c r="N28" s="176">
        <v>1.69</v>
      </c>
      <c r="O28" s="176">
        <v>2.38</v>
      </c>
      <c r="P28" s="176">
        <v>0.95</v>
      </c>
      <c r="Q28" s="176">
        <v>4.21</v>
      </c>
      <c r="R28" s="176">
        <v>12.34</v>
      </c>
      <c r="S28" s="176">
        <v>6.89</v>
      </c>
      <c r="T28" s="176">
        <v>0.42</v>
      </c>
      <c r="U28" s="176">
        <v>1.98</v>
      </c>
      <c r="V28" s="176">
        <v>7.16</v>
      </c>
      <c r="W28" s="176">
        <v>14.35</v>
      </c>
      <c r="X28" s="176">
        <v>50.27</v>
      </c>
      <c r="Y28" s="176">
        <v>0</v>
      </c>
      <c r="Z28" s="176">
        <v>64.14</v>
      </c>
      <c r="AA28" s="176">
        <v>25.1</v>
      </c>
      <c r="AB28" s="176">
        <v>0</v>
      </c>
      <c r="AC28" s="176">
        <v>22.6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9.9</v>
      </c>
      <c r="AJ28" s="176">
        <v>0</v>
      </c>
      <c r="AK28" s="176">
        <v>36.96</v>
      </c>
      <c r="AL28" s="176">
        <v>0</v>
      </c>
      <c r="AM28" s="176">
        <v>0</v>
      </c>
      <c r="AN28" s="176">
        <v>0</v>
      </c>
      <c r="AO28" s="176">
        <v>377.43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8.74</v>
      </c>
      <c r="AV28" s="176">
        <v>7.0000000000000007E-2</v>
      </c>
      <c r="AW28" s="176">
        <v>0.08</v>
      </c>
      <c r="AX28" s="176">
        <v>0.05</v>
      </c>
      <c r="AY28" s="176">
        <v>1.3</v>
      </c>
    </row>
    <row r="29" spans="1:51">
      <c r="A29" t="s">
        <v>71</v>
      </c>
      <c r="B29" s="176">
        <v>0</v>
      </c>
      <c r="C29" s="176">
        <v>0</v>
      </c>
      <c r="D29" s="176">
        <v>19.79</v>
      </c>
      <c r="E29" s="176">
        <v>0</v>
      </c>
      <c r="F29" s="176">
        <v>0</v>
      </c>
      <c r="G29" s="176">
        <v>31.75</v>
      </c>
      <c r="H29" s="176">
        <v>0</v>
      </c>
      <c r="I29" s="176">
        <v>0</v>
      </c>
      <c r="J29" s="176">
        <v>39.1</v>
      </c>
      <c r="K29" s="176">
        <v>241.64</v>
      </c>
      <c r="L29" s="176">
        <v>7.69</v>
      </c>
      <c r="M29" s="176">
        <v>1.96</v>
      </c>
      <c r="N29" s="176">
        <v>1.69</v>
      </c>
      <c r="O29" s="176">
        <v>2.38</v>
      </c>
      <c r="P29" s="176">
        <v>0.95</v>
      </c>
      <c r="Q29" s="176">
        <v>4.21</v>
      </c>
      <c r="R29" s="176">
        <v>9.66</v>
      </c>
      <c r="S29" s="176">
        <v>6.06</v>
      </c>
      <c r="T29" s="176">
        <v>0.42</v>
      </c>
      <c r="U29" s="176">
        <v>1.98</v>
      </c>
      <c r="V29" s="176">
        <v>7.16</v>
      </c>
      <c r="W29" s="176">
        <v>14.19</v>
      </c>
      <c r="X29" s="176">
        <v>50.27</v>
      </c>
      <c r="Y29" s="176">
        <v>0</v>
      </c>
      <c r="Z29" s="176">
        <v>64.14</v>
      </c>
      <c r="AA29" s="176">
        <v>25.1</v>
      </c>
      <c r="AB29" s="176">
        <v>0</v>
      </c>
      <c r="AC29" s="176">
        <v>22.6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9.9</v>
      </c>
      <c r="AJ29" s="176">
        <v>0</v>
      </c>
      <c r="AK29" s="176">
        <v>36.96</v>
      </c>
      <c r="AL29" s="176">
        <v>0</v>
      </c>
      <c r="AM29" s="176">
        <v>0</v>
      </c>
      <c r="AN29" s="176">
        <v>0</v>
      </c>
      <c r="AO29" s="176">
        <v>377.43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8.74</v>
      </c>
      <c r="AV29" s="176">
        <v>7.0000000000000007E-2</v>
      </c>
      <c r="AW29" s="176">
        <v>0.08</v>
      </c>
      <c r="AX29" s="176">
        <v>0.05</v>
      </c>
      <c r="AY29" s="176">
        <v>0.76</v>
      </c>
    </row>
    <row r="30" spans="1:51">
      <c r="A30" t="s">
        <v>72</v>
      </c>
      <c r="B30" s="176">
        <v>0</v>
      </c>
      <c r="C30" s="176">
        <v>0</v>
      </c>
      <c r="D30" s="176">
        <v>19.79</v>
      </c>
      <c r="E30" s="176">
        <v>0</v>
      </c>
      <c r="F30" s="176">
        <v>0</v>
      </c>
      <c r="G30" s="176">
        <v>31.75</v>
      </c>
      <c r="H30" s="176">
        <v>0</v>
      </c>
      <c r="I30" s="176">
        <v>0</v>
      </c>
      <c r="J30" s="176">
        <v>39.1</v>
      </c>
      <c r="K30" s="176">
        <v>241.64</v>
      </c>
      <c r="L30" s="176">
        <v>7.69</v>
      </c>
      <c r="M30" s="176">
        <v>1.96</v>
      </c>
      <c r="N30" s="176">
        <v>1.69</v>
      </c>
      <c r="O30" s="176">
        <v>2.38</v>
      </c>
      <c r="P30" s="176">
        <v>0.95</v>
      </c>
      <c r="Q30" s="176">
        <v>4.21</v>
      </c>
      <c r="R30" s="176">
        <v>9.66</v>
      </c>
      <c r="S30" s="176">
        <v>6.06</v>
      </c>
      <c r="T30" s="176">
        <v>0.42</v>
      </c>
      <c r="U30" s="176">
        <v>1.98</v>
      </c>
      <c r="V30" s="176">
        <v>7.16</v>
      </c>
      <c r="W30" s="176">
        <v>14.35</v>
      </c>
      <c r="X30" s="176">
        <v>50.27</v>
      </c>
      <c r="Y30" s="176">
        <v>0</v>
      </c>
      <c r="Z30" s="176">
        <v>64.14</v>
      </c>
      <c r="AA30" s="176">
        <v>25.1</v>
      </c>
      <c r="AB30" s="176">
        <v>0</v>
      </c>
      <c r="AC30" s="176">
        <v>22.6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9.9</v>
      </c>
      <c r="AJ30" s="176">
        <v>0</v>
      </c>
      <c r="AK30" s="176">
        <v>36.96</v>
      </c>
      <c r="AL30" s="176">
        <v>0</v>
      </c>
      <c r="AM30" s="176">
        <v>0</v>
      </c>
      <c r="AN30" s="176">
        <v>0</v>
      </c>
      <c r="AO30" s="176">
        <v>377.43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8.74</v>
      </c>
      <c r="AV30" s="176">
        <v>7.0000000000000007E-2</v>
      </c>
      <c r="AW30" s="176">
        <v>0.08</v>
      </c>
      <c r="AX30" s="176">
        <v>0.05</v>
      </c>
      <c r="AY30" s="176">
        <v>0.76</v>
      </c>
    </row>
    <row r="31" spans="1:51">
      <c r="A31" t="s">
        <v>73</v>
      </c>
      <c r="B31" s="176">
        <v>0</v>
      </c>
      <c r="C31" s="176">
        <v>0</v>
      </c>
      <c r="D31" s="176">
        <v>19.28</v>
      </c>
      <c r="E31" s="176">
        <v>0</v>
      </c>
      <c r="F31" s="176">
        <v>0</v>
      </c>
      <c r="G31" s="176">
        <v>31.64</v>
      </c>
      <c r="H31" s="176">
        <v>0</v>
      </c>
      <c r="I31" s="176">
        <v>0</v>
      </c>
      <c r="J31" s="176">
        <v>39.1</v>
      </c>
      <c r="K31" s="176">
        <v>241.64</v>
      </c>
      <c r="L31" s="176">
        <v>7.69</v>
      </c>
      <c r="M31" s="176">
        <v>1.96</v>
      </c>
      <c r="N31" s="176">
        <v>1.69</v>
      </c>
      <c r="O31" s="176">
        <v>2.38</v>
      </c>
      <c r="P31" s="176">
        <v>0.95</v>
      </c>
      <c r="Q31" s="176">
        <v>4.7699999999999996</v>
      </c>
      <c r="R31" s="176">
        <v>9.66</v>
      </c>
      <c r="S31" s="176">
        <v>6.06</v>
      </c>
      <c r="T31" s="176">
        <v>0.42</v>
      </c>
      <c r="U31" s="176">
        <v>1.98</v>
      </c>
      <c r="V31" s="176">
        <v>7.16</v>
      </c>
      <c r="W31" s="176">
        <v>14.35</v>
      </c>
      <c r="X31" s="176">
        <v>50.27</v>
      </c>
      <c r="Y31" s="176">
        <v>0</v>
      </c>
      <c r="Z31" s="176">
        <v>64.14</v>
      </c>
      <c r="AA31" s="176">
        <v>25.1</v>
      </c>
      <c r="AB31" s="176">
        <v>0</v>
      </c>
      <c r="AC31" s="176">
        <v>22.55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9.9</v>
      </c>
      <c r="AJ31" s="176">
        <v>0</v>
      </c>
      <c r="AK31" s="176">
        <v>36.96</v>
      </c>
      <c r="AL31" s="176">
        <v>0</v>
      </c>
      <c r="AM31" s="176">
        <v>0</v>
      </c>
      <c r="AN31" s="176">
        <v>0</v>
      </c>
      <c r="AO31" s="176">
        <v>377.43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8.74</v>
      </c>
      <c r="AV31" s="176">
        <v>7.0000000000000007E-2</v>
      </c>
      <c r="AW31" s="176">
        <v>0.08</v>
      </c>
      <c r="AX31" s="176">
        <v>0.05</v>
      </c>
      <c r="AY31" s="176">
        <v>0.75</v>
      </c>
    </row>
    <row r="32" spans="1:51">
      <c r="A32" t="s">
        <v>74</v>
      </c>
      <c r="B32" s="176">
        <v>0</v>
      </c>
      <c r="C32" s="176">
        <v>0</v>
      </c>
      <c r="D32" s="176">
        <v>19.28</v>
      </c>
      <c r="E32" s="176">
        <v>0</v>
      </c>
      <c r="F32" s="176">
        <v>0</v>
      </c>
      <c r="G32" s="176">
        <v>31.64</v>
      </c>
      <c r="H32" s="176">
        <v>0</v>
      </c>
      <c r="I32" s="176">
        <v>0</v>
      </c>
      <c r="J32" s="176">
        <v>39.1</v>
      </c>
      <c r="K32" s="176">
        <v>241.64</v>
      </c>
      <c r="L32" s="176">
        <v>7.69</v>
      </c>
      <c r="M32" s="176">
        <v>1.96</v>
      </c>
      <c r="N32" s="176">
        <v>1.69</v>
      </c>
      <c r="O32" s="176">
        <v>2.38</v>
      </c>
      <c r="P32" s="176">
        <v>0.95</v>
      </c>
      <c r="Q32" s="176">
        <v>4.7699999999999996</v>
      </c>
      <c r="R32" s="176">
        <v>9.66</v>
      </c>
      <c r="S32" s="176">
        <v>5.76</v>
      </c>
      <c r="T32" s="176">
        <v>0.42</v>
      </c>
      <c r="U32" s="176">
        <v>1.98</v>
      </c>
      <c r="V32" s="176">
        <v>7.16</v>
      </c>
      <c r="W32" s="176">
        <v>14.35</v>
      </c>
      <c r="X32" s="176">
        <v>50.27</v>
      </c>
      <c r="Y32" s="176">
        <v>0</v>
      </c>
      <c r="Z32" s="176">
        <v>64.14</v>
      </c>
      <c r="AA32" s="176">
        <v>25.1</v>
      </c>
      <c r="AB32" s="176">
        <v>0</v>
      </c>
      <c r="AC32" s="176">
        <v>22.55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9.9</v>
      </c>
      <c r="AJ32" s="176">
        <v>0</v>
      </c>
      <c r="AK32" s="176">
        <v>36.96</v>
      </c>
      <c r="AL32" s="176">
        <v>0</v>
      </c>
      <c r="AM32" s="176">
        <v>0</v>
      </c>
      <c r="AN32" s="176">
        <v>0</v>
      </c>
      <c r="AO32" s="176">
        <v>377.43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8.74</v>
      </c>
      <c r="AV32" s="176">
        <v>7.0000000000000007E-2</v>
      </c>
      <c r="AW32" s="176">
        <v>0.08</v>
      </c>
      <c r="AX32" s="176">
        <v>0.05</v>
      </c>
      <c r="AY32" s="176">
        <v>0.75</v>
      </c>
    </row>
    <row r="33" spans="1:51">
      <c r="A33" t="s">
        <v>75</v>
      </c>
      <c r="B33" s="176">
        <v>0</v>
      </c>
      <c r="C33" s="176">
        <v>0</v>
      </c>
      <c r="D33" s="176">
        <v>19.28</v>
      </c>
      <c r="E33" s="176">
        <v>0</v>
      </c>
      <c r="F33" s="176">
        <v>0</v>
      </c>
      <c r="G33" s="176">
        <v>31.64</v>
      </c>
      <c r="H33" s="176">
        <v>0</v>
      </c>
      <c r="I33" s="176">
        <v>0</v>
      </c>
      <c r="J33" s="176">
        <v>39.1</v>
      </c>
      <c r="K33" s="176">
        <v>241.64</v>
      </c>
      <c r="L33" s="176">
        <v>7.69</v>
      </c>
      <c r="M33" s="176">
        <v>1.96</v>
      </c>
      <c r="N33" s="176">
        <v>1.69</v>
      </c>
      <c r="O33" s="176">
        <v>2.38</v>
      </c>
      <c r="P33" s="176">
        <v>0.95</v>
      </c>
      <c r="Q33" s="176">
        <v>4.7699999999999996</v>
      </c>
      <c r="R33" s="176">
        <v>9.66</v>
      </c>
      <c r="S33" s="176">
        <v>5.76</v>
      </c>
      <c r="T33" s="176">
        <v>0.42</v>
      </c>
      <c r="U33" s="176">
        <v>1.98</v>
      </c>
      <c r="V33" s="176">
        <v>7.16</v>
      </c>
      <c r="W33" s="176">
        <v>14.35</v>
      </c>
      <c r="X33" s="176">
        <v>50.27</v>
      </c>
      <c r="Y33" s="176">
        <v>0</v>
      </c>
      <c r="Z33" s="176">
        <v>64.14</v>
      </c>
      <c r="AA33" s="176">
        <v>25.1</v>
      </c>
      <c r="AB33" s="176">
        <v>0</v>
      </c>
      <c r="AC33" s="176">
        <v>22.55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9.9</v>
      </c>
      <c r="AJ33" s="176">
        <v>0</v>
      </c>
      <c r="AK33" s="176">
        <v>36.96</v>
      </c>
      <c r="AL33" s="176">
        <v>0</v>
      </c>
      <c r="AM33" s="176">
        <v>0</v>
      </c>
      <c r="AN33" s="176">
        <v>0</v>
      </c>
      <c r="AO33" s="176">
        <v>377.43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8.74</v>
      </c>
      <c r="AV33" s="176">
        <v>7.0000000000000007E-2</v>
      </c>
      <c r="AW33" s="176">
        <v>0.08</v>
      </c>
      <c r="AX33" s="176">
        <v>0.05</v>
      </c>
      <c r="AY33" s="176">
        <v>0.75</v>
      </c>
    </row>
    <row r="34" spans="1:51">
      <c r="A34" t="s">
        <v>76</v>
      </c>
      <c r="B34" s="176">
        <v>0</v>
      </c>
      <c r="C34" s="176">
        <v>0</v>
      </c>
      <c r="D34" s="176">
        <v>19.28</v>
      </c>
      <c r="E34" s="176">
        <v>0</v>
      </c>
      <c r="F34" s="176">
        <v>0</v>
      </c>
      <c r="G34" s="176">
        <v>31.64</v>
      </c>
      <c r="H34" s="176">
        <v>0</v>
      </c>
      <c r="I34" s="176">
        <v>0</v>
      </c>
      <c r="J34" s="176">
        <v>39.1</v>
      </c>
      <c r="K34" s="176">
        <v>241.32</v>
      </c>
      <c r="L34" s="176">
        <v>7.69</v>
      </c>
      <c r="M34" s="176">
        <v>1.96</v>
      </c>
      <c r="N34" s="176">
        <v>1.69</v>
      </c>
      <c r="O34" s="176">
        <v>2.38</v>
      </c>
      <c r="P34" s="176">
        <v>0.95</v>
      </c>
      <c r="Q34" s="176">
        <v>4.63</v>
      </c>
      <c r="R34" s="176">
        <v>9.66</v>
      </c>
      <c r="S34" s="176">
        <v>5.74</v>
      </c>
      <c r="T34" s="176">
        <v>0.41</v>
      </c>
      <c r="U34" s="176">
        <v>1.98</v>
      </c>
      <c r="V34" s="176">
        <v>7.16</v>
      </c>
      <c r="W34" s="176">
        <v>14.35</v>
      </c>
      <c r="X34" s="176">
        <v>50.27</v>
      </c>
      <c r="Y34" s="176">
        <v>0</v>
      </c>
      <c r="Z34" s="176">
        <v>64.14</v>
      </c>
      <c r="AA34" s="176">
        <v>25.1</v>
      </c>
      <c r="AB34" s="176">
        <v>0</v>
      </c>
      <c r="AC34" s="176">
        <v>22.55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9.9</v>
      </c>
      <c r="AJ34" s="176">
        <v>0</v>
      </c>
      <c r="AK34" s="176">
        <v>36.96</v>
      </c>
      <c r="AL34" s="176">
        <v>0</v>
      </c>
      <c r="AM34" s="176">
        <v>0</v>
      </c>
      <c r="AN34" s="176">
        <v>0</v>
      </c>
      <c r="AO34" s="176">
        <v>377.43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8.74</v>
      </c>
      <c r="AV34" s="176">
        <v>7.0000000000000007E-2</v>
      </c>
      <c r="AW34" s="176">
        <v>0.08</v>
      </c>
      <c r="AX34" s="176">
        <v>0.05</v>
      </c>
      <c r="AY34" s="176">
        <v>0.75</v>
      </c>
    </row>
    <row r="35" spans="1:51">
      <c r="A35" t="s">
        <v>77</v>
      </c>
      <c r="B35" s="176">
        <v>0</v>
      </c>
      <c r="C35" s="176">
        <v>0</v>
      </c>
      <c r="D35" s="176">
        <v>18.75</v>
      </c>
      <c r="E35" s="176">
        <v>0</v>
      </c>
      <c r="F35" s="176">
        <v>0</v>
      </c>
      <c r="G35" s="176">
        <v>31.64</v>
      </c>
      <c r="H35" s="176">
        <v>0</v>
      </c>
      <c r="I35" s="176">
        <v>0</v>
      </c>
      <c r="J35" s="176">
        <v>39.1</v>
      </c>
      <c r="K35" s="176">
        <v>241.32</v>
      </c>
      <c r="L35" s="176">
        <v>7.69</v>
      </c>
      <c r="M35" s="176">
        <v>1.96</v>
      </c>
      <c r="N35" s="176">
        <v>1.69</v>
      </c>
      <c r="O35" s="176">
        <v>2.38</v>
      </c>
      <c r="P35" s="176">
        <v>0.95</v>
      </c>
      <c r="Q35" s="176">
        <v>4.7699999999999996</v>
      </c>
      <c r="R35" s="176">
        <v>9.66</v>
      </c>
      <c r="S35" s="176">
        <v>5.76</v>
      </c>
      <c r="T35" s="176">
        <v>0.42</v>
      </c>
      <c r="U35" s="176">
        <v>1.98</v>
      </c>
      <c r="V35" s="176">
        <v>7.16</v>
      </c>
      <c r="W35" s="176">
        <v>14.35</v>
      </c>
      <c r="X35" s="176">
        <v>50.27</v>
      </c>
      <c r="Y35" s="176">
        <v>0</v>
      </c>
      <c r="Z35" s="176">
        <v>64.14</v>
      </c>
      <c r="AA35" s="176">
        <v>25.1</v>
      </c>
      <c r="AB35" s="176">
        <v>0</v>
      </c>
      <c r="AC35" s="176">
        <v>23.55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9.9</v>
      </c>
      <c r="AJ35" s="176">
        <v>0</v>
      </c>
      <c r="AK35" s="176">
        <v>36.96</v>
      </c>
      <c r="AL35" s="176">
        <v>0</v>
      </c>
      <c r="AM35" s="176">
        <v>0</v>
      </c>
      <c r="AN35" s="176">
        <v>0</v>
      </c>
      <c r="AO35" s="176">
        <v>377.43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8.74</v>
      </c>
      <c r="AV35" s="176">
        <v>7.0000000000000007E-2</v>
      </c>
      <c r="AW35" s="176">
        <v>0.08</v>
      </c>
      <c r="AX35" s="176">
        <v>0.05</v>
      </c>
      <c r="AY35" s="176">
        <v>0.75</v>
      </c>
    </row>
    <row r="36" spans="1:51">
      <c r="A36" t="s">
        <v>78</v>
      </c>
      <c r="B36" s="176">
        <v>0</v>
      </c>
      <c r="C36" s="176">
        <v>0</v>
      </c>
      <c r="D36" s="176">
        <v>18.75</v>
      </c>
      <c r="E36" s="176">
        <v>0</v>
      </c>
      <c r="F36" s="176">
        <v>0</v>
      </c>
      <c r="G36" s="176">
        <v>31.64</v>
      </c>
      <c r="H36" s="176">
        <v>0</v>
      </c>
      <c r="I36" s="176">
        <v>0</v>
      </c>
      <c r="J36" s="176">
        <v>39.1</v>
      </c>
      <c r="K36" s="176">
        <v>241.32</v>
      </c>
      <c r="L36" s="176">
        <v>7.69</v>
      </c>
      <c r="M36" s="176">
        <v>1.96</v>
      </c>
      <c r="N36" s="176">
        <v>1.69</v>
      </c>
      <c r="O36" s="176">
        <v>2.38</v>
      </c>
      <c r="P36" s="176">
        <v>0.95</v>
      </c>
      <c r="Q36" s="176">
        <v>4.7699999999999996</v>
      </c>
      <c r="R36" s="176">
        <v>9.66</v>
      </c>
      <c r="S36" s="176">
        <v>5.76</v>
      </c>
      <c r="T36" s="176">
        <v>0.42</v>
      </c>
      <c r="U36" s="176">
        <v>1.98</v>
      </c>
      <c r="V36" s="176">
        <v>7.16</v>
      </c>
      <c r="W36" s="176">
        <v>14.35</v>
      </c>
      <c r="X36" s="176">
        <v>50.27</v>
      </c>
      <c r="Y36" s="176">
        <v>0</v>
      </c>
      <c r="Z36" s="176">
        <v>64.14</v>
      </c>
      <c r="AA36" s="176">
        <v>25.1</v>
      </c>
      <c r="AB36" s="176">
        <v>0</v>
      </c>
      <c r="AC36" s="176">
        <v>23.55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9.9</v>
      </c>
      <c r="AJ36" s="176">
        <v>0</v>
      </c>
      <c r="AK36" s="176">
        <v>36.96</v>
      </c>
      <c r="AL36" s="176">
        <v>0</v>
      </c>
      <c r="AM36" s="176">
        <v>0</v>
      </c>
      <c r="AN36" s="176">
        <v>0</v>
      </c>
      <c r="AO36" s="176">
        <v>377.43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8.74</v>
      </c>
      <c r="AV36" s="176">
        <v>7.0000000000000007E-2</v>
      </c>
      <c r="AW36" s="176">
        <v>0.08</v>
      </c>
      <c r="AX36" s="176">
        <v>0.05</v>
      </c>
      <c r="AY36" s="176">
        <v>0.75</v>
      </c>
    </row>
    <row r="37" spans="1:51">
      <c r="A37" t="s">
        <v>79</v>
      </c>
      <c r="B37" s="176">
        <v>0</v>
      </c>
      <c r="C37" s="176">
        <v>0</v>
      </c>
      <c r="D37" s="176">
        <v>18.75</v>
      </c>
      <c r="E37" s="176">
        <v>0</v>
      </c>
      <c r="F37" s="176">
        <v>0</v>
      </c>
      <c r="G37" s="176">
        <v>31.64</v>
      </c>
      <c r="H37" s="176">
        <v>0</v>
      </c>
      <c r="I37" s="176">
        <v>0</v>
      </c>
      <c r="J37" s="176">
        <v>39.1</v>
      </c>
      <c r="K37" s="176">
        <v>241.32</v>
      </c>
      <c r="L37" s="176">
        <v>7.69</v>
      </c>
      <c r="M37" s="176">
        <v>1.96</v>
      </c>
      <c r="N37" s="176">
        <v>1.69</v>
      </c>
      <c r="O37" s="176">
        <v>2.38</v>
      </c>
      <c r="P37" s="176">
        <v>0.95</v>
      </c>
      <c r="Q37" s="176">
        <v>4.63</v>
      </c>
      <c r="R37" s="176">
        <v>10.72</v>
      </c>
      <c r="S37" s="176">
        <v>5.76</v>
      </c>
      <c r="T37" s="176">
        <v>0.42</v>
      </c>
      <c r="U37" s="176">
        <v>1.98</v>
      </c>
      <c r="V37" s="176">
        <v>7.16</v>
      </c>
      <c r="W37" s="176">
        <v>14.35</v>
      </c>
      <c r="X37" s="176">
        <v>50.27</v>
      </c>
      <c r="Y37" s="176">
        <v>0</v>
      </c>
      <c r="Z37" s="176">
        <v>64.14</v>
      </c>
      <c r="AA37" s="176">
        <v>25.1</v>
      </c>
      <c r="AB37" s="176">
        <v>0</v>
      </c>
      <c r="AC37" s="176">
        <v>23.55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9.9</v>
      </c>
      <c r="AJ37" s="176">
        <v>0</v>
      </c>
      <c r="AK37" s="176">
        <v>36.96</v>
      </c>
      <c r="AL37" s="176">
        <v>0</v>
      </c>
      <c r="AM37" s="176">
        <v>0</v>
      </c>
      <c r="AN37" s="176">
        <v>0</v>
      </c>
      <c r="AO37" s="176">
        <v>377.43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8.74</v>
      </c>
      <c r="AV37" s="176">
        <v>7.0000000000000007E-2</v>
      </c>
      <c r="AW37" s="176">
        <v>0.08</v>
      </c>
      <c r="AX37" s="176">
        <v>0.05</v>
      </c>
      <c r="AY37" s="176">
        <v>0.75</v>
      </c>
    </row>
    <row r="38" spans="1:51">
      <c r="A38" t="s">
        <v>80</v>
      </c>
      <c r="B38" s="176">
        <v>0</v>
      </c>
      <c r="C38" s="176">
        <v>0</v>
      </c>
      <c r="D38" s="176">
        <v>18.75</v>
      </c>
      <c r="E38" s="176">
        <v>0</v>
      </c>
      <c r="F38" s="176">
        <v>0</v>
      </c>
      <c r="G38" s="176">
        <v>31.64</v>
      </c>
      <c r="H38" s="176">
        <v>0</v>
      </c>
      <c r="I38" s="176">
        <v>0</v>
      </c>
      <c r="J38" s="176">
        <v>39.1</v>
      </c>
      <c r="K38" s="176">
        <v>241.32</v>
      </c>
      <c r="L38" s="176">
        <v>7.69</v>
      </c>
      <c r="M38" s="176">
        <v>1.96</v>
      </c>
      <c r="N38" s="176">
        <v>1.69</v>
      </c>
      <c r="O38" s="176">
        <v>2.38</v>
      </c>
      <c r="P38" s="176">
        <v>0.95</v>
      </c>
      <c r="Q38" s="176">
        <v>4.63</v>
      </c>
      <c r="R38" s="176">
        <v>10.72</v>
      </c>
      <c r="S38" s="176">
        <v>5.76</v>
      </c>
      <c r="T38" s="176">
        <v>0.42</v>
      </c>
      <c r="U38" s="176">
        <v>1.98</v>
      </c>
      <c r="V38" s="176">
        <v>7.16</v>
      </c>
      <c r="W38" s="176">
        <v>14.35</v>
      </c>
      <c r="X38" s="176">
        <v>50.27</v>
      </c>
      <c r="Y38" s="176">
        <v>0</v>
      </c>
      <c r="Z38" s="176">
        <v>64.14</v>
      </c>
      <c r="AA38" s="176">
        <v>25.1</v>
      </c>
      <c r="AB38" s="176">
        <v>0</v>
      </c>
      <c r="AC38" s="176">
        <v>23.55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9.9</v>
      </c>
      <c r="AJ38" s="176">
        <v>0</v>
      </c>
      <c r="AK38" s="176">
        <v>36.96</v>
      </c>
      <c r="AL38" s="176">
        <v>0</v>
      </c>
      <c r="AM38" s="176">
        <v>0</v>
      </c>
      <c r="AN38" s="176">
        <v>0</v>
      </c>
      <c r="AO38" s="176">
        <v>377.43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8.74</v>
      </c>
      <c r="AV38" s="176">
        <v>7.0000000000000007E-2</v>
      </c>
      <c r="AW38" s="176">
        <v>0.08</v>
      </c>
      <c r="AX38" s="176">
        <v>0.05</v>
      </c>
      <c r="AY38" s="176">
        <v>0.76</v>
      </c>
    </row>
    <row r="39" spans="1:51">
      <c r="A39" t="s">
        <v>81</v>
      </c>
      <c r="B39" s="176">
        <v>0</v>
      </c>
      <c r="C39" s="176">
        <v>0</v>
      </c>
      <c r="D39" s="176">
        <v>18.23</v>
      </c>
      <c r="E39" s="176">
        <v>0</v>
      </c>
      <c r="F39" s="176">
        <v>0</v>
      </c>
      <c r="G39" s="176">
        <v>31.64</v>
      </c>
      <c r="H39" s="176">
        <v>0</v>
      </c>
      <c r="I39" s="176">
        <v>0</v>
      </c>
      <c r="J39" s="176">
        <v>39.1</v>
      </c>
      <c r="K39" s="176">
        <v>241.29</v>
      </c>
      <c r="L39" s="176">
        <v>7.69</v>
      </c>
      <c r="M39" s="176">
        <v>1.96</v>
      </c>
      <c r="N39" s="176">
        <v>1.69</v>
      </c>
      <c r="O39" s="176">
        <v>2.38</v>
      </c>
      <c r="P39" s="176">
        <v>0.95</v>
      </c>
      <c r="Q39" s="176">
        <v>4.63</v>
      </c>
      <c r="R39" s="176">
        <v>10.72</v>
      </c>
      <c r="S39" s="176">
        <v>5.76</v>
      </c>
      <c r="T39" s="176">
        <v>0.42</v>
      </c>
      <c r="U39" s="176">
        <v>1.98</v>
      </c>
      <c r="V39" s="176">
        <v>7.16</v>
      </c>
      <c r="W39" s="176">
        <v>14.35</v>
      </c>
      <c r="X39" s="176">
        <v>50.27</v>
      </c>
      <c r="Y39" s="176">
        <v>0</v>
      </c>
      <c r="Z39" s="176">
        <v>64.14</v>
      </c>
      <c r="AA39" s="176">
        <v>25.1</v>
      </c>
      <c r="AB39" s="176">
        <v>0</v>
      </c>
      <c r="AC39" s="176">
        <v>23.55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9.9</v>
      </c>
      <c r="AJ39" s="176">
        <v>0</v>
      </c>
      <c r="AK39" s="176">
        <v>36.96</v>
      </c>
      <c r="AL39" s="176">
        <v>0</v>
      </c>
      <c r="AM39" s="176">
        <v>0</v>
      </c>
      <c r="AN39" s="176">
        <v>0</v>
      </c>
      <c r="AO39" s="176">
        <v>377.43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8.74</v>
      </c>
      <c r="AV39" s="176">
        <v>7.0000000000000007E-2</v>
      </c>
      <c r="AW39" s="176">
        <v>0.08</v>
      </c>
      <c r="AX39" s="176">
        <v>0.05</v>
      </c>
      <c r="AY39" s="176">
        <v>0.76</v>
      </c>
    </row>
    <row r="40" spans="1:51">
      <c r="A40" t="s">
        <v>82</v>
      </c>
      <c r="B40" s="176">
        <v>0</v>
      </c>
      <c r="C40" s="176">
        <v>0</v>
      </c>
      <c r="D40" s="176">
        <v>18.23</v>
      </c>
      <c r="E40" s="176">
        <v>0</v>
      </c>
      <c r="F40" s="176">
        <v>0</v>
      </c>
      <c r="G40" s="176">
        <v>31.64</v>
      </c>
      <c r="H40" s="176">
        <v>0</v>
      </c>
      <c r="I40" s="176">
        <v>0</v>
      </c>
      <c r="J40" s="176">
        <v>39.1</v>
      </c>
      <c r="K40" s="176">
        <v>241.33</v>
      </c>
      <c r="L40" s="176">
        <v>7.69</v>
      </c>
      <c r="M40" s="176">
        <v>1.96</v>
      </c>
      <c r="N40" s="176">
        <v>1.69</v>
      </c>
      <c r="O40" s="176">
        <v>2.38</v>
      </c>
      <c r="P40" s="176">
        <v>0.95</v>
      </c>
      <c r="Q40" s="176">
        <v>4.63</v>
      </c>
      <c r="R40" s="176">
        <v>10.72</v>
      </c>
      <c r="S40" s="176">
        <v>5.76</v>
      </c>
      <c r="T40" s="176">
        <v>0.42</v>
      </c>
      <c r="U40" s="176">
        <v>1.98</v>
      </c>
      <c r="V40" s="176">
        <v>7.16</v>
      </c>
      <c r="W40" s="176">
        <v>14.35</v>
      </c>
      <c r="X40" s="176">
        <v>50.27</v>
      </c>
      <c r="Y40" s="176">
        <v>0</v>
      </c>
      <c r="Z40" s="176">
        <v>64.14</v>
      </c>
      <c r="AA40" s="176">
        <v>25.1</v>
      </c>
      <c r="AB40" s="176">
        <v>0</v>
      </c>
      <c r="AC40" s="176">
        <v>25.09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9.9</v>
      </c>
      <c r="AJ40" s="176">
        <v>0</v>
      </c>
      <c r="AK40" s="176">
        <v>36.96</v>
      </c>
      <c r="AL40" s="176">
        <v>0</v>
      </c>
      <c r="AM40" s="176">
        <v>0</v>
      </c>
      <c r="AN40" s="176">
        <v>0</v>
      </c>
      <c r="AO40" s="176">
        <v>377.43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8.74</v>
      </c>
      <c r="AV40" s="176">
        <v>7.0000000000000007E-2</v>
      </c>
      <c r="AW40" s="176">
        <v>0.08</v>
      </c>
      <c r="AX40" s="176">
        <v>0.05</v>
      </c>
      <c r="AY40" s="176">
        <v>0.76</v>
      </c>
    </row>
    <row r="41" spans="1:51">
      <c r="A41" t="s">
        <v>83</v>
      </c>
      <c r="B41" s="176">
        <v>0</v>
      </c>
      <c r="C41" s="176">
        <v>0</v>
      </c>
      <c r="D41" s="176">
        <v>18.23</v>
      </c>
      <c r="E41" s="176">
        <v>0</v>
      </c>
      <c r="F41" s="176">
        <v>0</v>
      </c>
      <c r="G41" s="176">
        <v>31.64</v>
      </c>
      <c r="H41" s="176">
        <v>0</v>
      </c>
      <c r="I41" s="176">
        <v>0</v>
      </c>
      <c r="J41" s="176">
        <v>39.1</v>
      </c>
      <c r="K41" s="176">
        <v>241.3</v>
      </c>
      <c r="L41" s="176">
        <v>7.69</v>
      </c>
      <c r="M41" s="176">
        <v>1.96</v>
      </c>
      <c r="N41" s="176">
        <v>1.69</v>
      </c>
      <c r="O41" s="176">
        <v>2.38</v>
      </c>
      <c r="P41" s="176">
        <v>0.95</v>
      </c>
      <c r="Q41" s="176">
        <v>4.63</v>
      </c>
      <c r="R41" s="176">
        <v>10.72</v>
      </c>
      <c r="S41" s="176">
        <v>5.74</v>
      </c>
      <c r="T41" s="176">
        <v>0.41</v>
      </c>
      <c r="U41" s="176">
        <v>1.98</v>
      </c>
      <c r="V41" s="176">
        <v>7.16</v>
      </c>
      <c r="W41" s="176">
        <v>14.35</v>
      </c>
      <c r="X41" s="176">
        <v>50.27</v>
      </c>
      <c r="Y41" s="176">
        <v>0</v>
      </c>
      <c r="Z41" s="176">
        <v>64.14</v>
      </c>
      <c r="AA41" s="176">
        <v>25.1</v>
      </c>
      <c r="AB41" s="176">
        <v>0</v>
      </c>
      <c r="AC41" s="176">
        <v>25.09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9.9</v>
      </c>
      <c r="AJ41" s="176">
        <v>0</v>
      </c>
      <c r="AK41" s="176">
        <v>36.96</v>
      </c>
      <c r="AL41" s="176">
        <v>0</v>
      </c>
      <c r="AM41" s="176">
        <v>0</v>
      </c>
      <c r="AN41" s="176">
        <v>0</v>
      </c>
      <c r="AO41" s="176">
        <v>377.43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8.74</v>
      </c>
      <c r="AV41" s="176">
        <v>7.0000000000000007E-2</v>
      </c>
      <c r="AW41" s="176">
        <v>0.08</v>
      </c>
      <c r="AX41" s="176">
        <v>0.05</v>
      </c>
      <c r="AY41" s="176">
        <v>0.76</v>
      </c>
    </row>
    <row r="42" spans="1:51">
      <c r="A42" t="s">
        <v>84</v>
      </c>
      <c r="B42" s="176">
        <v>0</v>
      </c>
      <c r="C42" s="176">
        <v>0</v>
      </c>
      <c r="D42" s="176">
        <v>18.23</v>
      </c>
      <c r="E42" s="176">
        <v>0</v>
      </c>
      <c r="F42" s="176">
        <v>0</v>
      </c>
      <c r="G42" s="176">
        <v>31.64</v>
      </c>
      <c r="H42" s="176">
        <v>0</v>
      </c>
      <c r="I42" s="176">
        <v>0</v>
      </c>
      <c r="J42" s="176">
        <v>39.1</v>
      </c>
      <c r="K42" s="176">
        <v>241.34</v>
      </c>
      <c r="L42" s="176">
        <v>7.69</v>
      </c>
      <c r="M42" s="176">
        <v>1.96</v>
      </c>
      <c r="N42" s="176">
        <v>1.69</v>
      </c>
      <c r="O42" s="176">
        <v>2.38</v>
      </c>
      <c r="P42" s="176">
        <v>0.95</v>
      </c>
      <c r="Q42" s="176">
        <v>4.63</v>
      </c>
      <c r="R42" s="176">
        <v>10.72</v>
      </c>
      <c r="S42" s="176">
        <v>5.74</v>
      </c>
      <c r="T42" s="176">
        <v>0.41</v>
      </c>
      <c r="U42" s="176">
        <v>1.98</v>
      </c>
      <c r="V42" s="176">
        <v>7.16</v>
      </c>
      <c r="W42" s="176">
        <v>14.35</v>
      </c>
      <c r="X42" s="176">
        <v>50.27</v>
      </c>
      <c r="Y42" s="176">
        <v>0</v>
      </c>
      <c r="Z42" s="176">
        <v>64.14</v>
      </c>
      <c r="AA42" s="176">
        <v>25.1</v>
      </c>
      <c r="AB42" s="176">
        <v>0</v>
      </c>
      <c r="AC42" s="176">
        <v>25.09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9.9</v>
      </c>
      <c r="AJ42" s="176">
        <v>0</v>
      </c>
      <c r="AK42" s="176">
        <v>36.96</v>
      </c>
      <c r="AL42" s="176">
        <v>0</v>
      </c>
      <c r="AM42" s="176">
        <v>0</v>
      </c>
      <c r="AN42" s="176">
        <v>0</v>
      </c>
      <c r="AO42" s="176">
        <v>377.43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8.74</v>
      </c>
      <c r="AV42" s="176">
        <v>7.0000000000000007E-2</v>
      </c>
      <c r="AW42" s="176">
        <v>0.08</v>
      </c>
      <c r="AX42" s="176">
        <v>0.05</v>
      </c>
      <c r="AY42" s="176">
        <v>0.76</v>
      </c>
    </row>
    <row r="43" spans="1:51">
      <c r="A43" t="s">
        <v>85</v>
      </c>
      <c r="B43" s="176">
        <v>0</v>
      </c>
      <c r="C43" s="176">
        <v>0</v>
      </c>
      <c r="D43" s="176">
        <v>18.23</v>
      </c>
      <c r="E43" s="176">
        <v>0</v>
      </c>
      <c r="F43" s="176">
        <v>0</v>
      </c>
      <c r="G43" s="176">
        <v>31.64</v>
      </c>
      <c r="H43" s="176">
        <v>0</v>
      </c>
      <c r="I43" s="176">
        <v>0</v>
      </c>
      <c r="J43" s="176">
        <v>39.1</v>
      </c>
      <c r="K43" s="176">
        <v>242.33</v>
      </c>
      <c r="L43" s="176">
        <v>7.69</v>
      </c>
      <c r="M43" s="176">
        <v>1.96</v>
      </c>
      <c r="N43" s="176">
        <v>1.69</v>
      </c>
      <c r="O43" s="176">
        <v>2.38</v>
      </c>
      <c r="P43" s="176">
        <v>0.95</v>
      </c>
      <c r="Q43" s="176">
        <v>4.63</v>
      </c>
      <c r="R43" s="176">
        <v>10.73</v>
      </c>
      <c r="S43" s="176">
        <v>6.06</v>
      </c>
      <c r="T43" s="176">
        <v>0.42</v>
      </c>
      <c r="U43" s="176">
        <v>1.98</v>
      </c>
      <c r="V43" s="176">
        <v>7.16</v>
      </c>
      <c r="W43" s="176">
        <v>14.35</v>
      </c>
      <c r="X43" s="176">
        <v>50.27</v>
      </c>
      <c r="Y43" s="176">
        <v>0</v>
      </c>
      <c r="Z43" s="176">
        <v>64.14</v>
      </c>
      <c r="AA43" s="176">
        <v>25.1</v>
      </c>
      <c r="AB43" s="176">
        <v>0</v>
      </c>
      <c r="AC43" s="176">
        <v>25.08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9.9</v>
      </c>
      <c r="AJ43" s="176">
        <v>0</v>
      </c>
      <c r="AK43" s="176">
        <v>40.35</v>
      </c>
      <c r="AL43" s="176">
        <v>0</v>
      </c>
      <c r="AM43" s="176">
        <v>0</v>
      </c>
      <c r="AN43" s="176">
        <v>0</v>
      </c>
      <c r="AO43" s="176">
        <v>369.65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8.74</v>
      </c>
      <c r="AV43" s="176">
        <v>7.0000000000000007E-2</v>
      </c>
      <c r="AW43" s="176">
        <v>0.06</v>
      </c>
      <c r="AX43" s="176">
        <v>0.05</v>
      </c>
      <c r="AY43" s="176">
        <v>0.76</v>
      </c>
    </row>
    <row r="44" spans="1:51">
      <c r="A44" t="s">
        <v>86</v>
      </c>
      <c r="B44" s="176">
        <v>0</v>
      </c>
      <c r="C44" s="176">
        <v>0</v>
      </c>
      <c r="D44" s="176">
        <v>18.23</v>
      </c>
      <c r="E44" s="176">
        <v>0</v>
      </c>
      <c r="F44" s="176">
        <v>0</v>
      </c>
      <c r="G44" s="176">
        <v>31.64</v>
      </c>
      <c r="H44" s="176">
        <v>0</v>
      </c>
      <c r="I44" s="176">
        <v>0</v>
      </c>
      <c r="J44" s="176">
        <v>39.1</v>
      </c>
      <c r="K44" s="176">
        <v>242.38</v>
      </c>
      <c r="L44" s="176">
        <v>7.69</v>
      </c>
      <c r="M44" s="176">
        <v>1.96</v>
      </c>
      <c r="N44" s="176">
        <v>1.69</v>
      </c>
      <c r="O44" s="176">
        <v>2.38</v>
      </c>
      <c r="P44" s="176">
        <v>0.95</v>
      </c>
      <c r="Q44" s="176">
        <v>4.63</v>
      </c>
      <c r="R44" s="176">
        <v>10.73</v>
      </c>
      <c r="S44" s="176">
        <v>6.06</v>
      </c>
      <c r="T44" s="176">
        <v>0.42</v>
      </c>
      <c r="U44" s="176">
        <v>1.98</v>
      </c>
      <c r="V44" s="176">
        <v>7.16</v>
      </c>
      <c r="W44" s="176">
        <v>14.35</v>
      </c>
      <c r="X44" s="176">
        <v>50.27</v>
      </c>
      <c r="Y44" s="176">
        <v>0</v>
      </c>
      <c r="Z44" s="176">
        <v>64.14</v>
      </c>
      <c r="AA44" s="176">
        <v>25.1</v>
      </c>
      <c r="AB44" s="176">
        <v>0</v>
      </c>
      <c r="AC44" s="176">
        <v>25.08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9.9</v>
      </c>
      <c r="AJ44" s="176">
        <v>0</v>
      </c>
      <c r="AK44" s="176">
        <v>40.35</v>
      </c>
      <c r="AL44" s="176">
        <v>0</v>
      </c>
      <c r="AM44" s="176">
        <v>0</v>
      </c>
      <c r="AN44" s="176">
        <v>0</v>
      </c>
      <c r="AO44" s="176">
        <v>369.65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8.74</v>
      </c>
      <c r="AV44" s="176">
        <v>7.0000000000000007E-2</v>
      </c>
      <c r="AW44" s="176">
        <v>0.03</v>
      </c>
      <c r="AX44" s="176">
        <v>0.05</v>
      </c>
      <c r="AY44" s="176">
        <v>0.76</v>
      </c>
    </row>
    <row r="45" spans="1:51">
      <c r="A45" t="s">
        <v>87</v>
      </c>
      <c r="B45" s="176">
        <v>0</v>
      </c>
      <c r="C45" s="176">
        <v>0</v>
      </c>
      <c r="D45" s="176">
        <v>18.23</v>
      </c>
      <c r="E45" s="176">
        <v>0</v>
      </c>
      <c r="F45" s="176">
        <v>0</v>
      </c>
      <c r="G45" s="176">
        <v>31.64</v>
      </c>
      <c r="H45" s="176">
        <v>0</v>
      </c>
      <c r="I45" s="176">
        <v>0</v>
      </c>
      <c r="J45" s="176">
        <v>39.1</v>
      </c>
      <c r="K45" s="176">
        <v>242.33</v>
      </c>
      <c r="L45" s="176">
        <v>7.69</v>
      </c>
      <c r="M45" s="176">
        <v>1.96</v>
      </c>
      <c r="N45" s="176">
        <v>1.69</v>
      </c>
      <c r="O45" s="176">
        <v>2.38</v>
      </c>
      <c r="P45" s="176">
        <v>0.95</v>
      </c>
      <c r="Q45" s="176">
        <v>4.63</v>
      </c>
      <c r="R45" s="176">
        <v>10.73</v>
      </c>
      <c r="S45" s="176">
        <v>6.06</v>
      </c>
      <c r="T45" s="176">
        <v>0.42</v>
      </c>
      <c r="U45" s="176">
        <v>1.98</v>
      </c>
      <c r="V45" s="176">
        <v>7.16</v>
      </c>
      <c r="W45" s="176">
        <v>14.35</v>
      </c>
      <c r="X45" s="176">
        <v>50.27</v>
      </c>
      <c r="Y45" s="176">
        <v>0</v>
      </c>
      <c r="Z45" s="176">
        <v>64.14</v>
      </c>
      <c r="AA45" s="176">
        <v>25.1</v>
      </c>
      <c r="AB45" s="176">
        <v>0</v>
      </c>
      <c r="AC45" s="176">
        <v>25.08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9.9</v>
      </c>
      <c r="AJ45" s="176">
        <v>0</v>
      </c>
      <c r="AK45" s="176">
        <v>40.35</v>
      </c>
      <c r="AL45" s="176">
        <v>0</v>
      </c>
      <c r="AM45" s="176">
        <v>0</v>
      </c>
      <c r="AN45" s="176">
        <v>0</v>
      </c>
      <c r="AO45" s="176">
        <v>369.65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8.74</v>
      </c>
      <c r="AV45" s="176">
        <v>7.0000000000000007E-2</v>
      </c>
      <c r="AW45" s="176">
        <v>0.03</v>
      </c>
      <c r="AX45" s="176">
        <v>0.05</v>
      </c>
      <c r="AY45" s="176">
        <v>0.76</v>
      </c>
    </row>
    <row r="46" spans="1:51">
      <c r="A46" t="s">
        <v>88</v>
      </c>
      <c r="B46" s="176">
        <v>0</v>
      </c>
      <c r="C46" s="176">
        <v>0</v>
      </c>
      <c r="D46" s="176">
        <v>18.23</v>
      </c>
      <c r="E46" s="176">
        <v>0</v>
      </c>
      <c r="F46" s="176">
        <v>0</v>
      </c>
      <c r="G46" s="176">
        <v>31.64</v>
      </c>
      <c r="H46" s="176">
        <v>0</v>
      </c>
      <c r="I46" s="176">
        <v>0</v>
      </c>
      <c r="J46" s="176">
        <v>39.1</v>
      </c>
      <c r="K46" s="176">
        <v>242.42</v>
      </c>
      <c r="L46" s="176">
        <v>7.69</v>
      </c>
      <c r="M46" s="176">
        <v>1.96</v>
      </c>
      <c r="N46" s="176">
        <v>1.69</v>
      </c>
      <c r="O46" s="176">
        <v>2.38</v>
      </c>
      <c r="P46" s="176">
        <v>0.95</v>
      </c>
      <c r="Q46" s="176">
        <v>4.63</v>
      </c>
      <c r="R46" s="176">
        <v>10.73</v>
      </c>
      <c r="S46" s="176">
        <v>6.06</v>
      </c>
      <c r="T46" s="176">
        <v>0.42</v>
      </c>
      <c r="U46" s="176">
        <v>1.98</v>
      </c>
      <c r="V46" s="176">
        <v>7.16</v>
      </c>
      <c r="W46" s="176">
        <v>14.35</v>
      </c>
      <c r="X46" s="176">
        <v>50.27</v>
      </c>
      <c r="Y46" s="176">
        <v>0</v>
      </c>
      <c r="Z46" s="176">
        <v>64.14</v>
      </c>
      <c r="AA46" s="176">
        <v>25.1</v>
      </c>
      <c r="AB46" s="176">
        <v>0</v>
      </c>
      <c r="AC46" s="176">
        <v>25.08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9.9</v>
      </c>
      <c r="AJ46" s="176">
        <v>0</v>
      </c>
      <c r="AK46" s="176">
        <v>40.35</v>
      </c>
      <c r="AL46" s="176">
        <v>0</v>
      </c>
      <c r="AM46" s="176">
        <v>0</v>
      </c>
      <c r="AN46" s="176">
        <v>0</v>
      </c>
      <c r="AO46" s="176">
        <v>369.65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8.74</v>
      </c>
      <c r="AV46" s="176">
        <v>7.0000000000000007E-2</v>
      </c>
      <c r="AW46" s="176">
        <v>0.03</v>
      </c>
      <c r="AX46" s="176">
        <v>0.05</v>
      </c>
      <c r="AY46" s="176">
        <v>0.76</v>
      </c>
    </row>
    <row r="47" spans="1:51">
      <c r="A47" t="s">
        <v>89</v>
      </c>
      <c r="B47" s="176">
        <v>0</v>
      </c>
      <c r="C47" s="176">
        <v>0</v>
      </c>
      <c r="D47" s="176">
        <v>18.23</v>
      </c>
      <c r="E47" s="176">
        <v>0</v>
      </c>
      <c r="F47" s="176">
        <v>0</v>
      </c>
      <c r="G47" s="176">
        <v>31.64</v>
      </c>
      <c r="H47" s="176">
        <v>0</v>
      </c>
      <c r="I47" s="176">
        <v>0</v>
      </c>
      <c r="J47" s="176">
        <v>39.1</v>
      </c>
      <c r="K47" s="176">
        <v>242.33</v>
      </c>
      <c r="L47" s="176">
        <v>7.69</v>
      </c>
      <c r="M47" s="176">
        <v>5.49</v>
      </c>
      <c r="N47" s="176">
        <v>1.69</v>
      </c>
      <c r="O47" s="176">
        <v>2.38</v>
      </c>
      <c r="P47" s="176">
        <v>0.95</v>
      </c>
      <c r="Q47" s="176">
        <v>4.63</v>
      </c>
      <c r="R47" s="176">
        <v>10.83</v>
      </c>
      <c r="S47" s="176">
        <v>6.06</v>
      </c>
      <c r="T47" s="176">
        <v>0.42</v>
      </c>
      <c r="U47" s="176">
        <v>1.98</v>
      </c>
      <c r="V47" s="176">
        <v>7.16</v>
      </c>
      <c r="W47" s="176">
        <v>14.35</v>
      </c>
      <c r="X47" s="176">
        <v>50.27</v>
      </c>
      <c r="Y47" s="176">
        <v>0</v>
      </c>
      <c r="Z47" s="176">
        <v>64.14</v>
      </c>
      <c r="AA47" s="176">
        <v>25.1</v>
      </c>
      <c r="AB47" s="176">
        <v>0</v>
      </c>
      <c r="AC47" s="176">
        <v>25.08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9.9</v>
      </c>
      <c r="AJ47" s="176">
        <v>0</v>
      </c>
      <c r="AK47" s="176">
        <v>40.35</v>
      </c>
      <c r="AL47" s="176">
        <v>0</v>
      </c>
      <c r="AM47" s="176">
        <v>0</v>
      </c>
      <c r="AN47" s="176">
        <v>0</v>
      </c>
      <c r="AO47" s="176">
        <v>369.65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8.74</v>
      </c>
      <c r="AV47" s="176">
        <v>7.0000000000000007E-2</v>
      </c>
      <c r="AW47" s="176">
        <v>0.03</v>
      </c>
      <c r="AX47" s="176">
        <v>0.05</v>
      </c>
      <c r="AY47" s="176">
        <v>0.76</v>
      </c>
    </row>
    <row r="48" spans="1:51">
      <c r="A48" t="s">
        <v>90</v>
      </c>
      <c r="B48" s="176">
        <v>0</v>
      </c>
      <c r="C48" s="176">
        <v>0</v>
      </c>
      <c r="D48" s="176">
        <v>18.23</v>
      </c>
      <c r="E48" s="176">
        <v>0</v>
      </c>
      <c r="F48" s="176">
        <v>0</v>
      </c>
      <c r="G48" s="176">
        <v>31.64</v>
      </c>
      <c r="H48" s="176">
        <v>0</v>
      </c>
      <c r="I48" s="176">
        <v>0</v>
      </c>
      <c r="J48" s="176">
        <v>39.1</v>
      </c>
      <c r="K48" s="176">
        <v>242.42</v>
      </c>
      <c r="L48" s="176">
        <v>7.69</v>
      </c>
      <c r="M48" s="176">
        <v>5.48</v>
      </c>
      <c r="N48" s="176">
        <v>1.69</v>
      </c>
      <c r="O48" s="176">
        <v>2.38</v>
      </c>
      <c r="P48" s="176">
        <v>0.95</v>
      </c>
      <c r="Q48" s="176">
        <v>4.63</v>
      </c>
      <c r="R48" s="176">
        <v>10.83</v>
      </c>
      <c r="S48" s="176">
        <v>6.06</v>
      </c>
      <c r="T48" s="176">
        <v>0.42</v>
      </c>
      <c r="U48" s="176">
        <v>1.98</v>
      </c>
      <c r="V48" s="176">
        <v>7.16</v>
      </c>
      <c r="W48" s="176">
        <v>14.35</v>
      </c>
      <c r="X48" s="176">
        <v>50.27</v>
      </c>
      <c r="Y48" s="176">
        <v>0</v>
      </c>
      <c r="Z48" s="176">
        <v>64.14</v>
      </c>
      <c r="AA48" s="176">
        <v>25.1</v>
      </c>
      <c r="AB48" s="176">
        <v>0</v>
      </c>
      <c r="AC48" s="176">
        <v>25.06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9.9</v>
      </c>
      <c r="AJ48" s="176">
        <v>0</v>
      </c>
      <c r="AK48" s="176">
        <v>40.35</v>
      </c>
      <c r="AL48" s="176">
        <v>0</v>
      </c>
      <c r="AM48" s="176">
        <v>0</v>
      </c>
      <c r="AN48" s="176">
        <v>0</v>
      </c>
      <c r="AO48" s="176">
        <v>369.65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8.74</v>
      </c>
      <c r="AV48" s="176">
        <v>7.0000000000000007E-2</v>
      </c>
      <c r="AW48" s="176">
        <v>0.03</v>
      </c>
      <c r="AX48" s="176">
        <v>0.05</v>
      </c>
      <c r="AY48" s="176">
        <v>0.76</v>
      </c>
    </row>
    <row r="49" spans="1:51">
      <c r="A49" t="s">
        <v>91</v>
      </c>
      <c r="B49" s="176">
        <v>0</v>
      </c>
      <c r="C49" s="176">
        <v>0</v>
      </c>
      <c r="D49" s="176">
        <v>18.23</v>
      </c>
      <c r="E49" s="176">
        <v>0</v>
      </c>
      <c r="F49" s="176">
        <v>0</v>
      </c>
      <c r="G49" s="176">
        <v>31.64</v>
      </c>
      <c r="H49" s="176">
        <v>0</v>
      </c>
      <c r="I49" s="176">
        <v>0</v>
      </c>
      <c r="J49" s="176">
        <v>39.1</v>
      </c>
      <c r="K49" s="176">
        <v>242.33</v>
      </c>
      <c r="L49" s="176">
        <v>7.71</v>
      </c>
      <c r="M49" s="176">
        <v>3.2</v>
      </c>
      <c r="N49" s="176">
        <v>1.69</v>
      </c>
      <c r="O49" s="176">
        <v>2.38</v>
      </c>
      <c r="P49" s="176">
        <v>0.95</v>
      </c>
      <c r="Q49" s="176">
        <v>4.63</v>
      </c>
      <c r="R49" s="176">
        <v>10.77</v>
      </c>
      <c r="S49" s="176">
        <v>6.06</v>
      </c>
      <c r="T49" s="176">
        <v>0.42</v>
      </c>
      <c r="U49" s="176">
        <v>1.98</v>
      </c>
      <c r="V49" s="176">
        <v>7.16</v>
      </c>
      <c r="W49" s="176">
        <v>14.35</v>
      </c>
      <c r="X49" s="176">
        <v>50.27</v>
      </c>
      <c r="Y49" s="176">
        <v>0</v>
      </c>
      <c r="Z49" s="176">
        <v>64.14</v>
      </c>
      <c r="AA49" s="176">
        <v>25.1</v>
      </c>
      <c r="AB49" s="176">
        <v>0</v>
      </c>
      <c r="AC49" s="176">
        <v>25.06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9.9</v>
      </c>
      <c r="AJ49" s="176">
        <v>0</v>
      </c>
      <c r="AK49" s="176">
        <v>40.35</v>
      </c>
      <c r="AL49" s="176">
        <v>0</v>
      </c>
      <c r="AM49" s="176">
        <v>0</v>
      </c>
      <c r="AN49" s="176">
        <v>0</v>
      </c>
      <c r="AO49" s="176">
        <v>369.65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8.74</v>
      </c>
      <c r="AV49" s="176">
        <v>7.0000000000000007E-2</v>
      </c>
      <c r="AW49" s="176">
        <v>0.03</v>
      </c>
      <c r="AX49" s="176">
        <v>0.05</v>
      </c>
      <c r="AY49" s="176">
        <v>0.74</v>
      </c>
    </row>
    <row r="50" spans="1:51">
      <c r="A50" t="s">
        <v>92</v>
      </c>
      <c r="B50" s="176">
        <v>0</v>
      </c>
      <c r="C50" s="176">
        <v>0</v>
      </c>
      <c r="D50" s="176">
        <v>18.23</v>
      </c>
      <c r="E50" s="176">
        <v>0</v>
      </c>
      <c r="F50" s="176">
        <v>0</v>
      </c>
      <c r="G50" s="176">
        <v>31.64</v>
      </c>
      <c r="H50" s="176">
        <v>0</v>
      </c>
      <c r="I50" s="176">
        <v>0</v>
      </c>
      <c r="J50" s="176">
        <v>39.1</v>
      </c>
      <c r="K50" s="176">
        <v>241.7</v>
      </c>
      <c r="L50" s="176">
        <v>7.69</v>
      </c>
      <c r="M50" s="176">
        <v>2.0699999999999998</v>
      </c>
      <c r="N50" s="176">
        <v>1.69</v>
      </c>
      <c r="O50" s="176">
        <v>2.38</v>
      </c>
      <c r="P50" s="176">
        <v>0.95</v>
      </c>
      <c r="Q50" s="176">
        <v>4.63</v>
      </c>
      <c r="R50" s="176">
        <v>10.77</v>
      </c>
      <c r="S50" s="176">
        <v>5.75</v>
      </c>
      <c r="T50" s="176">
        <v>0.42</v>
      </c>
      <c r="U50" s="176">
        <v>1.98</v>
      </c>
      <c r="V50" s="176">
        <v>7.16</v>
      </c>
      <c r="W50" s="176">
        <v>14.35</v>
      </c>
      <c r="X50" s="176">
        <v>50.27</v>
      </c>
      <c r="Y50" s="176">
        <v>0</v>
      </c>
      <c r="Z50" s="176">
        <v>64.14</v>
      </c>
      <c r="AA50" s="176">
        <v>25.1</v>
      </c>
      <c r="AB50" s="176">
        <v>0</v>
      </c>
      <c r="AC50" s="176">
        <v>25.06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9.9</v>
      </c>
      <c r="AJ50" s="176">
        <v>0</v>
      </c>
      <c r="AK50" s="176">
        <v>36.96</v>
      </c>
      <c r="AL50" s="176">
        <v>0</v>
      </c>
      <c r="AM50" s="176">
        <v>0</v>
      </c>
      <c r="AN50" s="176">
        <v>0</v>
      </c>
      <c r="AO50" s="176">
        <v>369.65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8.74</v>
      </c>
      <c r="AV50" s="176">
        <v>7.0000000000000007E-2</v>
      </c>
      <c r="AW50" s="176">
        <v>0.03</v>
      </c>
      <c r="AX50" s="176">
        <v>0.05</v>
      </c>
      <c r="AY50" s="176">
        <v>0.74</v>
      </c>
    </row>
    <row r="51" spans="1:51">
      <c r="A51" t="s">
        <v>93</v>
      </c>
      <c r="B51" s="176">
        <v>0</v>
      </c>
      <c r="C51" s="176">
        <v>0</v>
      </c>
      <c r="D51" s="176">
        <v>18.23</v>
      </c>
      <c r="E51" s="176">
        <v>0</v>
      </c>
      <c r="F51" s="176">
        <v>0</v>
      </c>
      <c r="G51" s="176">
        <v>31.64</v>
      </c>
      <c r="H51" s="176">
        <v>0</v>
      </c>
      <c r="I51" s="176">
        <v>0</v>
      </c>
      <c r="J51" s="176">
        <v>39.1</v>
      </c>
      <c r="K51" s="176">
        <v>241.88</v>
      </c>
      <c r="L51" s="176">
        <v>7.88</v>
      </c>
      <c r="M51" s="176">
        <v>2.0699999999999998</v>
      </c>
      <c r="N51" s="176">
        <v>1.69</v>
      </c>
      <c r="O51" s="176">
        <v>2.38</v>
      </c>
      <c r="P51" s="176">
        <v>0.95</v>
      </c>
      <c r="Q51" s="176">
        <v>4.6900000000000004</v>
      </c>
      <c r="R51" s="176">
        <v>10.77</v>
      </c>
      <c r="S51" s="176">
        <v>5.98</v>
      </c>
      <c r="T51" s="176">
        <v>0.45</v>
      </c>
      <c r="U51" s="176">
        <v>1.98</v>
      </c>
      <c r="V51" s="176">
        <v>7.16</v>
      </c>
      <c r="W51" s="176">
        <v>14.35</v>
      </c>
      <c r="X51" s="176">
        <v>50.27</v>
      </c>
      <c r="Y51" s="176">
        <v>0</v>
      </c>
      <c r="Z51" s="176">
        <v>64.14</v>
      </c>
      <c r="AA51" s="176">
        <v>25.1</v>
      </c>
      <c r="AB51" s="176">
        <v>0</v>
      </c>
      <c r="AC51" s="176">
        <v>25.05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9.9</v>
      </c>
      <c r="AJ51" s="176">
        <v>0</v>
      </c>
      <c r="AK51" s="176">
        <v>40.35</v>
      </c>
      <c r="AL51" s="176">
        <v>0</v>
      </c>
      <c r="AM51" s="176">
        <v>0</v>
      </c>
      <c r="AN51" s="176">
        <v>0</v>
      </c>
      <c r="AO51" s="176">
        <v>369.65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8.74</v>
      </c>
      <c r="AV51" s="176">
        <v>7.0000000000000007E-2</v>
      </c>
      <c r="AW51" s="176">
        <v>0.03</v>
      </c>
      <c r="AX51" s="176">
        <v>0.05</v>
      </c>
      <c r="AY51" s="176">
        <v>0.74</v>
      </c>
    </row>
    <row r="52" spans="1:51">
      <c r="A52" t="s">
        <v>94</v>
      </c>
      <c r="B52" s="176">
        <v>0</v>
      </c>
      <c r="C52" s="176">
        <v>0</v>
      </c>
      <c r="D52" s="176">
        <v>18.23</v>
      </c>
      <c r="E52" s="176">
        <v>0</v>
      </c>
      <c r="F52" s="176">
        <v>0</v>
      </c>
      <c r="G52" s="176">
        <v>31.64</v>
      </c>
      <c r="H52" s="176">
        <v>0</v>
      </c>
      <c r="I52" s="176">
        <v>0</v>
      </c>
      <c r="J52" s="176">
        <v>39.1</v>
      </c>
      <c r="K52" s="176">
        <v>241.96</v>
      </c>
      <c r="L52" s="176">
        <v>7.88</v>
      </c>
      <c r="M52" s="176">
        <v>2.0699999999999998</v>
      </c>
      <c r="N52" s="176">
        <v>1.69</v>
      </c>
      <c r="O52" s="176">
        <v>2.38</v>
      </c>
      <c r="P52" s="176">
        <v>0.95</v>
      </c>
      <c r="Q52" s="176">
        <v>4.6900000000000004</v>
      </c>
      <c r="R52" s="176">
        <v>10.77</v>
      </c>
      <c r="S52" s="176">
        <v>5.98</v>
      </c>
      <c r="T52" s="176">
        <v>0.45</v>
      </c>
      <c r="U52" s="176">
        <v>1.98</v>
      </c>
      <c r="V52" s="176">
        <v>7.16</v>
      </c>
      <c r="W52" s="176">
        <v>14.35</v>
      </c>
      <c r="X52" s="176">
        <v>50.27</v>
      </c>
      <c r="Y52" s="176">
        <v>0</v>
      </c>
      <c r="Z52" s="176">
        <v>64.14</v>
      </c>
      <c r="AA52" s="176">
        <v>25.1</v>
      </c>
      <c r="AB52" s="176">
        <v>0</v>
      </c>
      <c r="AC52" s="176">
        <v>25.05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9.9</v>
      </c>
      <c r="AJ52" s="176">
        <v>0</v>
      </c>
      <c r="AK52" s="176">
        <v>40.35</v>
      </c>
      <c r="AL52" s="176">
        <v>0</v>
      </c>
      <c r="AM52" s="176">
        <v>0</v>
      </c>
      <c r="AN52" s="176">
        <v>0</v>
      </c>
      <c r="AO52" s="176">
        <v>369.65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8.74</v>
      </c>
      <c r="AV52" s="176">
        <v>7.0000000000000007E-2</v>
      </c>
      <c r="AW52" s="176">
        <v>0.03</v>
      </c>
      <c r="AX52" s="176">
        <v>0.05</v>
      </c>
      <c r="AY52" s="176">
        <v>0.74</v>
      </c>
    </row>
    <row r="53" spans="1:51">
      <c r="A53" t="s">
        <v>95</v>
      </c>
      <c r="B53" s="176">
        <v>0</v>
      </c>
      <c r="C53" s="176">
        <v>0</v>
      </c>
      <c r="D53" s="176">
        <v>17.71</v>
      </c>
      <c r="E53" s="176">
        <v>0</v>
      </c>
      <c r="F53" s="176">
        <v>0</v>
      </c>
      <c r="G53" s="176">
        <v>31.64</v>
      </c>
      <c r="H53" s="176">
        <v>0</v>
      </c>
      <c r="I53" s="176">
        <v>0</v>
      </c>
      <c r="J53" s="176">
        <v>39.1</v>
      </c>
      <c r="K53" s="176">
        <v>241.88</v>
      </c>
      <c r="L53" s="176">
        <v>7.88</v>
      </c>
      <c r="M53" s="176">
        <v>2.0699999999999998</v>
      </c>
      <c r="N53" s="176">
        <v>1.69</v>
      </c>
      <c r="O53" s="176">
        <v>2.38</v>
      </c>
      <c r="P53" s="176">
        <v>0.95</v>
      </c>
      <c r="Q53" s="176">
        <v>4.6900000000000004</v>
      </c>
      <c r="R53" s="176">
        <v>11.63</v>
      </c>
      <c r="S53" s="176">
        <v>5.98</v>
      </c>
      <c r="T53" s="176">
        <v>0.45</v>
      </c>
      <c r="U53" s="176">
        <v>1.98</v>
      </c>
      <c r="V53" s="176">
        <v>7.16</v>
      </c>
      <c r="W53" s="176">
        <v>14.35</v>
      </c>
      <c r="X53" s="176">
        <v>50.27</v>
      </c>
      <c r="Y53" s="176">
        <v>0</v>
      </c>
      <c r="Z53" s="176">
        <v>64.14</v>
      </c>
      <c r="AA53" s="176">
        <v>25.1</v>
      </c>
      <c r="AB53" s="176">
        <v>0</v>
      </c>
      <c r="AC53" s="176">
        <v>25.05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9.9</v>
      </c>
      <c r="AJ53" s="176">
        <v>0</v>
      </c>
      <c r="AK53" s="176">
        <v>40.35</v>
      </c>
      <c r="AL53" s="176">
        <v>0</v>
      </c>
      <c r="AM53" s="176">
        <v>0</v>
      </c>
      <c r="AN53" s="176">
        <v>0</v>
      </c>
      <c r="AO53" s="176">
        <v>369.65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8.74</v>
      </c>
      <c r="AV53" s="176">
        <v>7.0000000000000007E-2</v>
      </c>
      <c r="AW53" s="176">
        <v>0.03</v>
      </c>
      <c r="AX53" s="176">
        <v>0.05</v>
      </c>
      <c r="AY53" s="176">
        <v>0.74</v>
      </c>
    </row>
    <row r="54" spans="1:51">
      <c r="A54" t="s">
        <v>96</v>
      </c>
      <c r="B54" s="176">
        <v>0</v>
      </c>
      <c r="C54" s="176">
        <v>0</v>
      </c>
      <c r="D54" s="176">
        <v>17.71</v>
      </c>
      <c r="E54" s="176">
        <v>0</v>
      </c>
      <c r="F54" s="176">
        <v>0</v>
      </c>
      <c r="G54" s="176">
        <v>31.64</v>
      </c>
      <c r="H54" s="176">
        <v>0</v>
      </c>
      <c r="I54" s="176">
        <v>0</v>
      </c>
      <c r="J54" s="176">
        <v>39.1</v>
      </c>
      <c r="K54" s="176">
        <v>241.96</v>
      </c>
      <c r="L54" s="176">
        <v>7.88</v>
      </c>
      <c r="M54" s="176">
        <v>2.0699999999999998</v>
      </c>
      <c r="N54" s="176">
        <v>1.69</v>
      </c>
      <c r="O54" s="176">
        <v>2.38</v>
      </c>
      <c r="P54" s="176">
        <v>0.95</v>
      </c>
      <c r="Q54" s="176">
        <v>4.6900000000000004</v>
      </c>
      <c r="R54" s="176">
        <v>11.63</v>
      </c>
      <c r="S54" s="176">
        <v>5.98</v>
      </c>
      <c r="T54" s="176">
        <v>0.45</v>
      </c>
      <c r="U54" s="176">
        <v>1.98</v>
      </c>
      <c r="V54" s="176">
        <v>7.16</v>
      </c>
      <c r="W54" s="176">
        <v>14.35</v>
      </c>
      <c r="X54" s="176">
        <v>50.27</v>
      </c>
      <c r="Y54" s="176">
        <v>0</v>
      </c>
      <c r="Z54" s="176">
        <v>64.14</v>
      </c>
      <c r="AA54" s="176">
        <v>25.1</v>
      </c>
      <c r="AB54" s="176">
        <v>0</v>
      </c>
      <c r="AC54" s="176">
        <v>25.05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9.9</v>
      </c>
      <c r="AJ54" s="176">
        <v>0</v>
      </c>
      <c r="AK54" s="176">
        <v>40.35</v>
      </c>
      <c r="AL54" s="176">
        <v>0</v>
      </c>
      <c r="AM54" s="176">
        <v>0</v>
      </c>
      <c r="AN54" s="176">
        <v>0</v>
      </c>
      <c r="AO54" s="176">
        <v>369.65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8.74</v>
      </c>
      <c r="AV54" s="176">
        <v>7.0000000000000007E-2</v>
      </c>
      <c r="AW54" s="176">
        <v>0.03</v>
      </c>
      <c r="AX54" s="176">
        <v>0.05</v>
      </c>
      <c r="AY54" s="176">
        <v>0.74</v>
      </c>
    </row>
    <row r="55" spans="1:51">
      <c r="A55" t="s">
        <v>97</v>
      </c>
      <c r="B55" s="176">
        <v>0</v>
      </c>
      <c r="C55" s="176">
        <v>0</v>
      </c>
      <c r="D55" s="176">
        <v>17.71</v>
      </c>
      <c r="E55" s="176">
        <v>0</v>
      </c>
      <c r="F55" s="176">
        <v>0</v>
      </c>
      <c r="G55" s="176">
        <v>31.64</v>
      </c>
      <c r="H55" s="176">
        <v>0</v>
      </c>
      <c r="I55" s="176">
        <v>0</v>
      </c>
      <c r="J55" s="176">
        <v>39.1</v>
      </c>
      <c r="K55" s="176">
        <v>242.62</v>
      </c>
      <c r="L55" s="176">
        <v>7.88</v>
      </c>
      <c r="M55" s="176">
        <v>2.0699999999999998</v>
      </c>
      <c r="N55" s="176">
        <v>1.69</v>
      </c>
      <c r="O55" s="176">
        <v>2.38</v>
      </c>
      <c r="P55" s="176">
        <v>0.95</v>
      </c>
      <c r="Q55" s="176">
        <v>4.6900000000000004</v>
      </c>
      <c r="R55" s="176">
        <v>11.81</v>
      </c>
      <c r="S55" s="176">
        <v>6.34</v>
      </c>
      <c r="T55" s="176">
        <v>0.46</v>
      </c>
      <c r="U55" s="176">
        <v>1.98</v>
      </c>
      <c r="V55" s="176">
        <v>7.16</v>
      </c>
      <c r="W55" s="176">
        <v>14.35</v>
      </c>
      <c r="X55" s="176">
        <v>50.27</v>
      </c>
      <c r="Y55" s="176">
        <v>0</v>
      </c>
      <c r="Z55" s="176">
        <v>64.14</v>
      </c>
      <c r="AA55" s="176">
        <v>25.1</v>
      </c>
      <c r="AB55" s="176">
        <v>0</v>
      </c>
      <c r="AC55" s="176">
        <v>25.05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9.9</v>
      </c>
      <c r="AJ55" s="176">
        <v>0</v>
      </c>
      <c r="AK55" s="176">
        <v>45.63</v>
      </c>
      <c r="AL55" s="176">
        <v>0</v>
      </c>
      <c r="AM55" s="176">
        <v>0</v>
      </c>
      <c r="AN55" s="176">
        <v>0</v>
      </c>
      <c r="AO55" s="176">
        <v>369.65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8.74</v>
      </c>
      <c r="AV55" s="176">
        <v>7.0000000000000007E-2</v>
      </c>
      <c r="AW55" s="176">
        <v>0.03</v>
      </c>
      <c r="AX55" s="176">
        <v>0.05</v>
      </c>
      <c r="AY55" s="176">
        <v>0.74</v>
      </c>
    </row>
    <row r="56" spans="1:51">
      <c r="A56" t="s">
        <v>98</v>
      </c>
      <c r="B56" s="176">
        <v>0</v>
      </c>
      <c r="C56" s="176">
        <v>0</v>
      </c>
      <c r="D56" s="176">
        <v>17.71</v>
      </c>
      <c r="E56" s="176">
        <v>0</v>
      </c>
      <c r="F56" s="176">
        <v>0</v>
      </c>
      <c r="G56" s="176">
        <v>31.64</v>
      </c>
      <c r="H56" s="176">
        <v>0</v>
      </c>
      <c r="I56" s="176">
        <v>0</v>
      </c>
      <c r="J56" s="176">
        <v>39.1</v>
      </c>
      <c r="K56" s="176">
        <v>242.7</v>
      </c>
      <c r="L56" s="176">
        <v>7.88</v>
      </c>
      <c r="M56" s="176">
        <v>2.0699999999999998</v>
      </c>
      <c r="N56" s="176">
        <v>1.69</v>
      </c>
      <c r="O56" s="176">
        <v>2.38</v>
      </c>
      <c r="P56" s="176">
        <v>0.95</v>
      </c>
      <c r="Q56" s="176">
        <v>4.6900000000000004</v>
      </c>
      <c r="R56" s="176">
        <v>11.81</v>
      </c>
      <c r="S56" s="176">
        <v>6.34</v>
      </c>
      <c r="T56" s="176">
        <v>0.46</v>
      </c>
      <c r="U56" s="176">
        <v>1.98</v>
      </c>
      <c r="V56" s="176">
        <v>7.16</v>
      </c>
      <c r="W56" s="176">
        <v>14.35</v>
      </c>
      <c r="X56" s="176">
        <v>50.27</v>
      </c>
      <c r="Y56" s="176">
        <v>0</v>
      </c>
      <c r="Z56" s="176">
        <v>64.14</v>
      </c>
      <c r="AA56" s="176">
        <v>25.1</v>
      </c>
      <c r="AB56" s="176">
        <v>0</v>
      </c>
      <c r="AC56" s="176">
        <v>25.05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9.9</v>
      </c>
      <c r="AJ56" s="176">
        <v>0</v>
      </c>
      <c r="AK56" s="176">
        <v>45.63</v>
      </c>
      <c r="AL56" s="176">
        <v>0</v>
      </c>
      <c r="AM56" s="176">
        <v>0</v>
      </c>
      <c r="AN56" s="176">
        <v>0</v>
      </c>
      <c r="AO56" s="176">
        <v>369.65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8.74</v>
      </c>
      <c r="AV56" s="176">
        <v>7.0000000000000007E-2</v>
      </c>
      <c r="AW56" s="176">
        <v>0.03</v>
      </c>
      <c r="AX56" s="176">
        <v>0.05</v>
      </c>
      <c r="AY56" s="176">
        <v>0.74</v>
      </c>
    </row>
    <row r="57" spans="1:51">
      <c r="A57" t="s">
        <v>99</v>
      </c>
      <c r="B57" s="176">
        <v>0</v>
      </c>
      <c r="C57" s="176">
        <v>0</v>
      </c>
      <c r="D57" s="176">
        <v>17.71</v>
      </c>
      <c r="E57" s="176">
        <v>0</v>
      </c>
      <c r="F57" s="176">
        <v>0</v>
      </c>
      <c r="G57" s="176">
        <v>31.64</v>
      </c>
      <c r="H57" s="176">
        <v>0</v>
      </c>
      <c r="I57" s="176">
        <v>0</v>
      </c>
      <c r="J57" s="176">
        <v>39.1</v>
      </c>
      <c r="K57" s="176">
        <v>242.62</v>
      </c>
      <c r="L57" s="176">
        <v>7.88</v>
      </c>
      <c r="M57" s="176">
        <v>2.0699999999999998</v>
      </c>
      <c r="N57" s="176">
        <v>1.69</v>
      </c>
      <c r="O57" s="176">
        <v>2.38</v>
      </c>
      <c r="P57" s="176">
        <v>0.95</v>
      </c>
      <c r="Q57" s="176">
        <v>4.6900000000000004</v>
      </c>
      <c r="R57" s="176">
        <v>11.88</v>
      </c>
      <c r="S57" s="176">
        <v>6.34</v>
      </c>
      <c r="T57" s="176">
        <v>0.46</v>
      </c>
      <c r="U57" s="176">
        <v>1.98</v>
      </c>
      <c r="V57" s="176">
        <v>7.16</v>
      </c>
      <c r="W57" s="176">
        <v>14.35</v>
      </c>
      <c r="X57" s="176">
        <v>50.27</v>
      </c>
      <c r="Y57" s="176">
        <v>0</v>
      </c>
      <c r="Z57" s="176">
        <v>64.14</v>
      </c>
      <c r="AA57" s="176">
        <v>25.1</v>
      </c>
      <c r="AB57" s="176">
        <v>0</v>
      </c>
      <c r="AC57" s="176">
        <v>25.05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9.9</v>
      </c>
      <c r="AJ57" s="176">
        <v>0</v>
      </c>
      <c r="AK57" s="176">
        <v>45.63</v>
      </c>
      <c r="AL57" s="176">
        <v>0</v>
      </c>
      <c r="AM57" s="176">
        <v>0</v>
      </c>
      <c r="AN57" s="176">
        <v>0</v>
      </c>
      <c r="AO57" s="176">
        <v>369.65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8.74</v>
      </c>
      <c r="AV57" s="176">
        <v>7.0000000000000007E-2</v>
      </c>
      <c r="AW57" s="176">
        <v>0.03</v>
      </c>
      <c r="AX57" s="176">
        <v>0.05</v>
      </c>
      <c r="AY57" s="176">
        <v>0.76</v>
      </c>
    </row>
    <row r="58" spans="1:51">
      <c r="A58" t="s">
        <v>100</v>
      </c>
      <c r="B58" s="176">
        <v>0</v>
      </c>
      <c r="C58" s="176">
        <v>0</v>
      </c>
      <c r="D58" s="176">
        <v>17.71</v>
      </c>
      <c r="E58" s="176">
        <v>0</v>
      </c>
      <c r="F58" s="176">
        <v>0</v>
      </c>
      <c r="G58" s="176">
        <v>31.64</v>
      </c>
      <c r="H58" s="176">
        <v>0</v>
      </c>
      <c r="I58" s="176">
        <v>0</v>
      </c>
      <c r="J58" s="176">
        <v>39.1</v>
      </c>
      <c r="K58" s="176">
        <v>242.7</v>
      </c>
      <c r="L58" s="176">
        <v>7.88</v>
      </c>
      <c r="M58" s="176">
        <v>2.0699999999999998</v>
      </c>
      <c r="N58" s="176">
        <v>1.69</v>
      </c>
      <c r="O58" s="176">
        <v>2.38</v>
      </c>
      <c r="P58" s="176">
        <v>0.95</v>
      </c>
      <c r="Q58" s="176">
        <v>4.6900000000000004</v>
      </c>
      <c r="R58" s="176">
        <v>11.88</v>
      </c>
      <c r="S58" s="176">
        <v>6.34</v>
      </c>
      <c r="T58" s="176">
        <v>0.46</v>
      </c>
      <c r="U58" s="176">
        <v>1.98</v>
      </c>
      <c r="V58" s="176">
        <v>0.28999999999999998</v>
      </c>
      <c r="W58" s="176">
        <v>14.61</v>
      </c>
      <c r="X58" s="176">
        <v>7.75</v>
      </c>
      <c r="Y58" s="176">
        <v>0</v>
      </c>
      <c r="Z58" s="176">
        <v>64.14</v>
      </c>
      <c r="AA58" s="176">
        <v>25.1</v>
      </c>
      <c r="AB58" s="176">
        <v>0</v>
      </c>
      <c r="AC58" s="176">
        <v>25.05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9.9</v>
      </c>
      <c r="AJ58" s="176">
        <v>0</v>
      </c>
      <c r="AK58" s="176">
        <v>45.63</v>
      </c>
      <c r="AL58" s="176">
        <v>0</v>
      </c>
      <c r="AM58" s="176">
        <v>0</v>
      </c>
      <c r="AN58" s="176">
        <v>0</v>
      </c>
      <c r="AO58" s="176">
        <v>369.65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8.74</v>
      </c>
      <c r="AV58" s="176">
        <v>7.0000000000000007E-2</v>
      </c>
      <c r="AW58" s="176">
        <v>0.03</v>
      </c>
      <c r="AX58" s="176">
        <v>0.05</v>
      </c>
      <c r="AY58" s="176">
        <v>0.76</v>
      </c>
    </row>
    <row r="59" spans="1:51">
      <c r="A59" t="s">
        <v>101</v>
      </c>
      <c r="B59" s="176">
        <v>0</v>
      </c>
      <c r="C59" s="176">
        <v>0</v>
      </c>
      <c r="D59" s="176">
        <v>17.71</v>
      </c>
      <c r="E59" s="176">
        <v>0</v>
      </c>
      <c r="F59" s="176">
        <v>0</v>
      </c>
      <c r="G59" s="176">
        <v>31.64</v>
      </c>
      <c r="H59" s="176">
        <v>0</v>
      </c>
      <c r="I59" s="176">
        <v>0</v>
      </c>
      <c r="J59" s="176">
        <v>35.840000000000003</v>
      </c>
      <c r="K59" s="176">
        <v>242.62</v>
      </c>
      <c r="L59" s="176">
        <v>7.88</v>
      </c>
      <c r="M59" s="176">
        <v>2.0699999999999998</v>
      </c>
      <c r="N59" s="176">
        <v>1.69</v>
      </c>
      <c r="O59" s="176">
        <v>2.38</v>
      </c>
      <c r="P59" s="176">
        <v>0.95</v>
      </c>
      <c r="Q59" s="176">
        <v>4.7</v>
      </c>
      <c r="R59" s="176">
        <v>14.25</v>
      </c>
      <c r="S59" s="176">
        <v>6.34</v>
      </c>
      <c r="T59" s="176">
        <v>0.46</v>
      </c>
      <c r="U59" s="176">
        <v>1.98</v>
      </c>
      <c r="V59" s="176">
        <v>0.28999999999999998</v>
      </c>
      <c r="W59" s="176">
        <v>14.35</v>
      </c>
      <c r="X59" s="176">
        <v>2.06</v>
      </c>
      <c r="Y59" s="176">
        <v>0</v>
      </c>
      <c r="Z59" s="176">
        <v>64.14</v>
      </c>
      <c r="AA59" s="176">
        <v>25.1</v>
      </c>
      <c r="AB59" s="176">
        <v>0</v>
      </c>
      <c r="AC59" s="176">
        <v>25.05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9.9</v>
      </c>
      <c r="AJ59" s="176">
        <v>0</v>
      </c>
      <c r="AK59" s="176">
        <v>45.63</v>
      </c>
      <c r="AL59" s="176">
        <v>0</v>
      </c>
      <c r="AM59" s="176">
        <v>0</v>
      </c>
      <c r="AN59" s="176">
        <v>0</v>
      </c>
      <c r="AO59" s="176">
        <v>369.65</v>
      </c>
      <c r="AP59" s="176">
        <v>0</v>
      </c>
      <c r="AQ59" s="176">
        <v>0</v>
      </c>
      <c r="AR59" s="176">
        <v>0</v>
      </c>
      <c r="AS59" s="176">
        <v>0</v>
      </c>
      <c r="AT59" s="176">
        <v>3.26</v>
      </c>
      <c r="AU59" s="176">
        <v>8.74</v>
      </c>
      <c r="AV59" s="176">
        <v>7.0000000000000007E-2</v>
      </c>
      <c r="AW59" s="176">
        <v>0.06</v>
      </c>
      <c r="AX59" s="176">
        <v>0.05</v>
      </c>
      <c r="AY59" s="176">
        <v>0.76</v>
      </c>
    </row>
    <row r="60" spans="1:51">
      <c r="A60" t="s">
        <v>102</v>
      </c>
      <c r="B60" s="176">
        <v>0</v>
      </c>
      <c r="C60" s="176">
        <v>0</v>
      </c>
      <c r="D60" s="176">
        <v>17.71</v>
      </c>
      <c r="E60" s="176">
        <v>0</v>
      </c>
      <c r="F60" s="176">
        <v>0</v>
      </c>
      <c r="G60" s="176">
        <v>31.64</v>
      </c>
      <c r="H60" s="176">
        <v>0</v>
      </c>
      <c r="I60" s="176">
        <v>0</v>
      </c>
      <c r="J60" s="176">
        <v>35.840000000000003</v>
      </c>
      <c r="K60" s="176">
        <v>242.7</v>
      </c>
      <c r="L60" s="176">
        <v>7.88</v>
      </c>
      <c r="M60" s="176">
        <v>2.0699999999999998</v>
      </c>
      <c r="N60" s="176">
        <v>1.69</v>
      </c>
      <c r="O60" s="176">
        <v>2.38</v>
      </c>
      <c r="P60" s="176">
        <v>0.95</v>
      </c>
      <c r="Q60" s="176">
        <v>4.7</v>
      </c>
      <c r="R60" s="176">
        <v>14.23</v>
      </c>
      <c r="S60" s="176">
        <v>6.34</v>
      </c>
      <c r="T60" s="176">
        <v>0.46</v>
      </c>
      <c r="U60" s="176">
        <v>1.98</v>
      </c>
      <c r="V60" s="176">
        <v>0.28999999999999998</v>
      </c>
      <c r="W60" s="176">
        <v>14.35</v>
      </c>
      <c r="X60" s="176">
        <v>2.06</v>
      </c>
      <c r="Y60" s="176">
        <v>0</v>
      </c>
      <c r="Z60" s="176">
        <v>48.12</v>
      </c>
      <c r="AA60" s="176">
        <v>25.1</v>
      </c>
      <c r="AB60" s="176">
        <v>0</v>
      </c>
      <c r="AC60" s="176">
        <v>25.05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9.9</v>
      </c>
      <c r="AJ60" s="176">
        <v>0</v>
      </c>
      <c r="AK60" s="176">
        <v>45.63</v>
      </c>
      <c r="AL60" s="176">
        <v>0</v>
      </c>
      <c r="AM60" s="176">
        <v>0</v>
      </c>
      <c r="AN60" s="176">
        <v>0</v>
      </c>
      <c r="AO60" s="176">
        <v>369.65</v>
      </c>
      <c r="AP60" s="176">
        <v>0</v>
      </c>
      <c r="AQ60" s="176">
        <v>0</v>
      </c>
      <c r="AR60" s="176">
        <v>0</v>
      </c>
      <c r="AS60" s="176">
        <v>0</v>
      </c>
      <c r="AT60" s="176">
        <v>3.26</v>
      </c>
      <c r="AU60" s="176">
        <v>8.74</v>
      </c>
      <c r="AV60" s="176">
        <v>7.0000000000000007E-2</v>
      </c>
      <c r="AW60" s="176">
        <v>7.0000000000000007E-2</v>
      </c>
      <c r="AX60" s="176">
        <v>0.05</v>
      </c>
      <c r="AY60" s="176">
        <v>0.76</v>
      </c>
    </row>
    <row r="61" spans="1:51">
      <c r="A61" t="s">
        <v>103</v>
      </c>
      <c r="B61" s="176">
        <v>0</v>
      </c>
      <c r="C61" s="176">
        <v>0</v>
      </c>
      <c r="D61" s="176">
        <v>17.71</v>
      </c>
      <c r="E61" s="176">
        <v>0</v>
      </c>
      <c r="F61" s="176">
        <v>0</v>
      </c>
      <c r="G61" s="176">
        <v>31.64</v>
      </c>
      <c r="H61" s="176">
        <v>0</v>
      </c>
      <c r="I61" s="176">
        <v>0</v>
      </c>
      <c r="J61" s="176">
        <v>35.840000000000003</v>
      </c>
      <c r="K61" s="176">
        <v>242.62</v>
      </c>
      <c r="L61" s="176">
        <v>7.88</v>
      </c>
      <c r="M61" s="176">
        <v>2.0699999999999998</v>
      </c>
      <c r="N61" s="176">
        <v>1.69</v>
      </c>
      <c r="O61" s="176">
        <v>2.38</v>
      </c>
      <c r="P61" s="176">
        <v>0.95</v>
      </c>
      <c r="Q61" s="176">
        <v>4.6500000000000004</v>
      </c>
      <c r="R61" s="176">
        <v>14.23</v>
      </c>
      <c r="S61" s="176">
        <v>6.09</v>
      </c>
      <c r="T61" s="176">
        <v>0.46</v>
      </c>
      <c r="U61" s="176">
        <v>1.9</v>
      </c>
      <c r="V61" s="176">
        <v>0.28999999999999998</v>
      </c>
      <c r="W61" s="176">
        <v>14.35</v>
      </c>
      <c r="X61" s="176">
        <v>2.06</v>
      </c>
      <c r="Y61" s="176">
        <v>0</v>
      </c>
      <c r="Z61" s="176">
        <v>35.520000000000003</v>
      </c>
      <c r="AA61" s="176">
        <v>25.1</v>
      </c>
      <c r="AB61" s="176">
        <v>0</v>
      </c>
      <c r="AC61" s="176">
        <v>25.05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9.9</v>
      </c>
      <c r="AJ61" s="176">
        <v>0</v>
      </c>
      <c r="AK61" s="176">
        <v>45.63</v>
      </c>
      <c r="AL61" s="176">
        <v>0</v>
      </c>
      <c r="AM61" s="176">
        <v>0</v>
      </c>
      <c r="AN61" s="176">
        <v>0</v>
      </c>
      <c r="AO61" s="176">
        <v>369.65</v>
      </c>
      <c r="AP61" s="176">
        <v>0</v>
      </c>
      <c r="AQ61" s="176">
        <v>0</v>
      </c>
      <c r="AR61" s="176">
        <v>0</v>
      </c>
      <c r="AS61" s="176">
        <v>0</v>
      </c>
      <c r="AT61" s="176">
        <v>3.26</v>
      </c>
      <c r="AU61" s="176">
        <v>8.74</v>
      </c>
      <c r="AV61" s="176">
        <v>7.0000000000000007E-2</v>
      </c>
      <c r="AW61" s="176">
        <v>7.0000000000000007E-2</v>
      </c>
      <c r="AX61" s="176">
        <v>0.05</v>
      </c>
      <c r="AY61" s="176">
        <v>0.76</v>
      </c>
    </row>
    <row r="62" spans="1:51">
      <c r="A62" t="s">
        <v>104</v>
      </c>
      <c r="B62" s="176">
        <v>0</v>
      </c>
      <c r="C62" s="176">
        <v>0</v>
      </c>
      <c r="D62" s="176">
        <v>17.71</v>
      </c>
      <c r="E62" s="176">
        <v>0</v>
      </c>
      <c r="F62" s="176">
        <v>0</v>
      </c>
      <c r="G62" s="176">
        <v>31.64</v>
      </c>
      <c r="H62" s="176">
        <v>0</v>
      </c>
      <c r="I62" s="176">
        <v>0</v>
      </c>
      <c r="J62" s="176">
        <v>35.840000000000003</v>
      </c>
      <c r="K62" s="176">
        <v>242.7</v>
      </c>
      <c r="L62" s="176">
        <v>7.88</v>
      </c>
      <c r="M62" s="176">
        <v>2.0699999999999998</v>
      </c>
      <c r="N62" s="176">
        <v>1.69</v>
      </c>
      <c r="O62" s="176">
        <v>2.38</v>
      </c>
      <c r="P62" s="176">
        <v>0.95</v>
      </c>
      <c r="Q62" s="176">
        <v>4.6500000000000004</v>
      </c>
      <c r="R62" s="176">
        <v>1.78</v>
      </c>
      <c r="S62" s="176">
        <v>6.09</v>
      </c>
      <c r="T62" s="176">
        <v>0.46</v>
      </c>
      <c r="U62" s="176">
        <v>1.9</v>
      </c>
      <c r="V62" s="176">
        <v>0.28999999999999998</v>
      </c>
      <c r="W62" s="176">
        <v>3.61</v>
      </c>
      <c r="X62" s="176">
        <v>2.06</v>
      </c>
      <c r="Y62" s="176">
        <v>0</v>
      </c>
      <c r="Z62" s="176">
        <v>35.520000000000003</v>
      </c>
      <c r="AA62" s="176">
        <v>13.53</v>
      </c>
      <c r="AB62" s="176">
        <v>0</v>
      </c>
      <c r="AC62" s="176">
        <v>25.05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9.9</v>
      </c>
      <c r="AJ62" s="176">
        <v>0</v>
      </c>
      <c r="AK62" s="176">
        <v>45.63</v>
      </c>
      <c r="AL62" s="176">
        <v>0</v>
      </c>
      <c r="AM62" s="176">
        <v>0</v>
      </c>
      <c r="AN62" s="176">
        <v>0</v>
      </c>
      <c r="AO62" s="176">
        <v>369.65</v>
      </c>
      <c r="AP62" s="176">
        <v>0</v>
      </c>
      <c r="AQ62" s="176">
        <v>0</v>
      </c>
      <c r="AR62" s="176">
        <v>0</v>
      </c>
      <c r="AS62" s="176">
        <v>0</v>
      </c>
      <c r="AT62" s="176">
        <v>3.26</v>
      </c>
      <c r="AU62" s="176">
        <v>7.1</v>
      </c>
      <c r="AV62" s="176">
        <v>7.0000000000000007E-2</v>
      </c>
      <c r="AW62" s="176">
        <v>7.0000000000000007E-2</v>
      </c>
      <c r="AX62" s="176">
        <v>0.05</v>
      </c>
      <c r="AY62" s="176">
        <v>0.7</v>
      </c>
    </row>
    <row r="63" spans="1:51">
      <c r="A63" t="s">
        <v>105</v>
      </c>
      <c r="B63" s="176">
        <v>0</v>
      </c>
      <c r="C63" s="176">
        <v>0</v>
      </c>
      <c r="D63" s="176">
        <v>17.71</v>
      </c>
      <c r="E63" s="176">
        <v>0</v>
      </c>
      <c r="F63" s="176">
        <v>0</v>
      </c>
      <c r="G63" s="176">
        <v>31.48</v>
      </c>
      <c r="H63" s="176">
        <v>0</v>
      </c>
      <c r="I63" s="176">
        <v>0</v>
      </c>
      <c r="J63" s="176">
        <v>35.840000000000003</v>
      </c>
      <c r="K63" s="176">
        <v>242.62</v>
      </c>
      <c r="L63" s="176">
        <v>0.44</v>
      </c>
      <c r="M63" s="176">
        <v>1.98</v>
      </c>
      <c r="N63" s="176">
        <v>1.69</v>
      </c>
      <c r="O63" s="176">
        <v>2.38</v>
      </c>
      <c r="P63" s="176">
        <v>0.95</v>
      </c>
      <c r="Q63" s="176">
        <v>0.31</v>
      </c>
      <c r="R63" s="176">
        <v>1.78</v>
      </c>
      <c r="S63" s="176">
        <v>0.37</v>
      </c>
      <c r="T63" s="176">
        <v>0.03</v>
      </c>
      <c r="U63" s="176">
        <v>1.9</v>
      </c>
      <c r="V63" s="176">
        <v>0.28999999999999998</v>
      </c>
      <c r="W63" s="176">
        <v>0.61</v>
      </c>
      <c r="X63" s="176">
        <v>2.06</v>
      </c>
      <c r="Y63" s="176">
        <v>0</v>
      </c>
      <c r="Z63" s="176">
        <v>25.35</v>
      </c>
      <c r="AA63" s="176">
        <v>13.53</v>
      </c>
      <c r="AB63" s="176">
        <v>0</v>
      </c>
      <c r="AC63" s="176">
        <v>25.05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9.9</v>
      </c>
      <c r="AJ63" s="176">
        <v>0</v>
      </c>
      <c r="AK63" s="176">
        <v>45.63</v>
      </c>
      <c r="AL63" s="176">
        <v>0</v>
      </c>
      <c r="AM63" s="176">
        <v>0</v>
      </c>
      <c r="AN63" s="176">
        <v>0</v>
      </c>
      <c r="AO63" s="176">
        <v>369.65</v>
      </c>
      <c r="AP63" s="176">
        <v>0</v>
      </c>
      <c r="AQ63" s="176">
        <v>0</v>
      </c>
      <c r="AR63" s="176">
        <v>0</v>
      </c>
      <c r="AS63" s="176">
        <v>0</v>
      </c>
      <c r="AT63" s="176">
        <v>3.26</v>
      </c>
      <c r="AU63" s="176">
        <v>7.1</v>
      </c>
      <c r="AV63" s="176">
        <v>7.0000000000000007E-2</v>
      </c>
      <c r="AW63" s="176">
        <v>7.0000000000000007E-2</v>
      </c>
      <c r="AX63" s="176">
        <v>0.05</v>
      </c>
      <c r="AY63" s="176">
        <v>0.7</v>
      </c>
    </row>
    <row r="64" spans="1:51">
      <c r="A64" t="s">
        <v>106</v>
      </c>
      <c r="B64" s="176">
        <v>0</v>
      </c>
      <c r="C64" s="176">
        <v>0</v>
      </c>
      <c r="D64" s="176">
        <v>17.71</v>
      </c>
      <c r="E64" s="176">
        <v>0</v>
      </c>
      <c r="F64" s="176">
        <v>0</v>
      </c>
      <c r="G64" s="176">
        <v>31.48</v>
      </c>
      <c r="H64" s="176">
        <v>0</v>
      </c>
      <c r="I64" s="176">
        <v>0</v>
      </c>
      <c r="J64" s="176">
        <v>35.840000000000003</v>
      </c>
      <c r="K64" s="176">
        <v>213.52</v>
      </c>
      <c r="L64" s="176">
        <v>0.44</v>
      </c>
      <c r="M64" s="176">
        <v>1.98</v>
      </c>
      <c r="N64" s="176">
        <v>1.69</v>
      </c>
      <c r="O64" s="176">
        <v>2.38</v>
      </c>
      <c r="P64" s="176">
        <v>0.95</v>
      </c>
      <c r="Q64" s="176">
        <v>0.31</v>
      </c>
      <c r="R64" s="176">
        <v>1.78</v>
      </c>
      <c r="S64" s="176">
        <v>0.37</v>
      </c>
      <c r="T64" s="176">
        <v>0.03</v>
      </c>
      <c r="U64" s="176">
        <v>1.9</v>
      </c>
      <c r="V64" s="176">
        <v>0.28999999999999998</v>
      </c>
      <c r="W64" s="176">
        <v>0.61</v>
      </c>
      <c r="X64" s="176">
        <v>2.06</v>
      </c>
      <c r="Y64" s="176">
        <v>0</v>
      </c>
      <c r="Z64" s="176">
        <v>15.19</v>
      </c>
      <c r="AA64" s="176">
        <v>13.53</v>
      </c>
      <c r="AB64" s="176">
        <v>0</v>
      </c>
      <c r="AC64" s="176">
        <v>25.05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9.9</v>
      </c>
      <c r="AJ64" s="176">
        <v>0</v>
      </c>
      <c r="AK64" s="176">
        <v>45.63</v>
      </c>
      <c r="AL64" s="176">
        <v>0</v>
      </c>
      <c r="AM64" s="176">
        <v>0</v>
      </c>
      <c r="AN64" s="176">
        <v>0</v>
      </c>
      <c r="AO64" s="176">
        <v>369.65</v>
      </c>
      <c r="AP64" s="176">
        <v>0</v>
      </c>
      <c r="AQ64" s="176">
        <v>0</v>
      </c>
      <c r="AR64" s="176">
        <v>0</v>
      </c>
      <c r="AS64" s="176">
        <v>0</v>
      </c>
      <c r="AT64" s="176">
        <v>3.26</v>
      </c>
      <c r="AU64" s="176">
        <v>7.1</v>
      </c>
      <c r="AV64" s="176">
        <v>7.0000000000000007E-2</v>
      </c>
      <c r="AW64" s="176">
        <v>7.0000000000000007E-2</v>
      </c>
      <c r="AX64" s="176">
        <v>0.05</v>
      </c>
      <c r="AY64" s="176">
        <v>0.7</v>
      </c>
    </row>
    <row r="65" spans="1:51">
      <c r="A65" t="s">
        <v>107</v>
      </c>
      <c r="B65" s="176">
        <v>0</v>
      </c>
      <c r="C65" s="176">
        <v>0</v>
      </c>
      <c r="D65" s="176">
        <v>17.71</v>
      </c>
      <c r="E65" s="176">
        <v>0</v>
      </c>
      <c r="F65" s="176">
        <v>0</v>
      </c>
      <c r="G65" s="176">
        <v>31.48</v>
      </c>
      <c r="H65" s="176">
        <v>0</v>
      </c>
      <c r="I65" s="176">
        <v>0</v>
      </c>
      <c r="J65" s="176">
        <v>35.840000000000003</v>
      </c>
      <c r="K65" s="176">
        <v>174.8</v>
      </c>
      <c r="L65" s="176">
        <v>0.44</v>
      </c>
      <c r="M65" s="176">
        <v>2</v>
      </c>
      <c r="N65" s="176">
        <v>1.69</v>
      </c>
      <c r="O65" s="176">
        <v>2.38</v>
      </c>
      <c r="P65" s="176">
        <v>0.95</v>
      </c>
      <c r="Q65" s="176">
        <v>0.31</v>
      </c>
      <c r="R65" s="176">
        <v>1.78</v>
      </c>
      <c r="S65" s="176">
        <v>0.37</v>
      </c>
      <c r="T65" s="176">
        <v>0.03</v>
      </c>
      <c r="U65" s="176">
        <v>1.9</v>
      </c>
      <c r="V65" s="176">
        <v>0.45</v>
      </c>
      <c r="W65" s="176">
        <v>1.08</v>
      </c>
      <c r="X65" s="176">
        <v>2.06</v>
      </c>
      <c r="Y65" s="176">
        <v>0</v>
      </c>
      <c r="Z65" s="176">
        <v>8.26</v>
      </c>
      <c r="AA65" s="176">
        <v>0.92</v>
      </c>
      <c r="AB65" s="176">
        <v>0</v>
      </c>
      <c r="AC65" s="176">
        <v>25.05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9.9</v>
      </c>
      <c r="AJ65" s="176">
        <v>0</v>
      </c>
      <c r="AK65" s="176">
        <v>40.35</v>
      </c>
      <c r="AL65" s="176">
        <v>0</v>
      </c>
      <c r="AM65" s="176">
        <v>0</v>
      </c>
      <c r="AN65" s="176">
        <v>0</v>
      </c>
      <c r="AO65" s="176">
        <v>369.65</v>
      </c>
      <c r="AP65" s="176">
        <v>0</v>
      </c>
      <c r="AQ65" s="176">
        <v>0</v>
      </c>
      <c r="AR65" s="176">
        <v>0</v>
      </c>
      <c r="AS65" s="176">
        <v>0</v>
      </c>
      <c r="AT65" s="176">
        <v>3.26</v>
      </c>
      <c r="AU65" s="176">
        <v>7.1</v>
      </c>
      <c r="AV65" s="176">
        <v>7.0000000000000007E-2</v>
      </c>
      <c r="AW65" s="176">
        <v>7.0000000000000007E-2</v>
      </c>
      <c r="AX65" s="176">
        <v>0.05</v>
      </c>
      <c r="AY65" s="176">
        <v>0.7</v>
      </c>
    </row>
    <row r="66" spans="1:51">
      <c r="A66" t="s">
        <v>108</v>
      </c>
      <c r="B66" s="176">
        <v>0</v>
      </c>
      <c r="C66" s="176">
        <v>0</v>
      </c>
      <c r="D66" s="176">
        <v>17.71</v>
      </c>
      <c r="E66" s="176">
        <v>0</v>
      </c>
      <c r="F66" s="176">
        <v>0</v>
      </c>
      <c r="G66" s="176">
        <v>31.48</v>
      </c>
      <c r="H66" s="176">
        <v>0</v>
      </c>
      <c r="I66" s="176">
        <v>0</v>
      </c>
      <c r="J66" s="176">
        <v>35.840000000000003</v>
      </c>
      <c r="K66" s="176">
        <v>174.8</v>
      </c>
      <c r="L66" s="176">
        <v>0.44</v>
      </c>
      <c r="M66" s="176">
        <v>2</v>
      </c>
      <c r="N66" s="176">
        <v>1.69</v>
      </c>
      <c r="O66" s="176">
        <v>2.38</v>
      </c>
      <c r="P66" s="176">
        <v>0.95</v>
      </c>
      <c r="Q66" s="176">
        <v>0.31</v>
      </c>
      <c r="R66" s="176">
        <v>1.78</v>
      </c>
      <c r="S66" s="176">
        <v>0.37</v>
      </c>
      <c r="T66" s="176">
        <v>0.03</v>
      </c>
      <c r="U66" s="176">
        <v>1.9</v>
      </c>
      <c r="V66" s="176">
        <v>0.28999999999999998</v>
      </c>
      <c r="W66" s="176">
        <v>0.61</v>
      </c>
      <c r="X66" s="176">
        <v>2.06</v>
      </c>
      <c r="Y66" s="176">
        <v>0</v>
      </c>
      <c r="Z66" s="176">
        <v>3.89</v>
      </c>
      <c r="AA66" s="176">
        <v>0.92</v>
      </c>
      <c r="AB66" s="176">
        <v>0</v>
      </c>
      <c r="AC66" s="176">
        <v>25.05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9.9</v>
      </c>
      <c r="AJ66" s="176">
        <v>0</v>
      </c>
      <c r="AK66" s="176">
        <v>40.35</v>
      </c>
      <c r="AL66" s="176">
        <v>0</v>
      </c>
      <c r="AM66" s="176">
        <v>0</v>
      </c>
      <c r="AN66" s="176">
        <v>0</v>
      </c>
      <c r="AO66" s="176">
        <v>369.65</v>
      </c>
      <c r="AP66" s="176">
        <v>0</v>
      </c>
      <c r="AQ66" s="176">
        <v>0</v>
      </c>
      <c r="AR66" s="176">
        <v>0</v>
      </c>
      <c r="AS66" s="176">
        <v>0</v>
      </c>
      <c r="AT66" s="176">
        <v>3.26</v>
      </c>
      <c r="AU66" s="176">
        <v>7.1</v>
      </c>
      <c r="AV66" s="176">
        <v>7.0000000000000007E-2</v>
      </c>
      <c r="AW66" s="176">
        <v>7.0000000000000007E-2</v>
      </c>
      <c r="AX66" s="176">
        <v>0.05</v>
      </c>
      <c r="AY66" s="176">
        <v>0.7</v>
      </c>
    </row>
    <row r="67" spans="1:51">
      <c r="A67" t="s">
        <v>109</v>
      </c>
      <c r="B67" s="176">
        <v>0</v>
      </c>
      <c r="C67" s="176">
        <v>0</v>
      </c>
      <c r="D67" s="176">
        <v>17.71</v>
      </c>
      <c r="E67" s="176">
        <v>0</v>
      </c>
      <c r="F67" s="176">
        <v>0</v>
      </c>
      <c r="G67" s="176">
        <v>31.48</v>
      </c>
      <c r="H67" s="176">
        <v>0</v>
      </c>
      <c r="I67" s="176">
        <v>0</v>
      </c>
      <c r="J67" s="176">
        <v>35.840000000000003</v>
      </c>
      <c r="K67" s="176">
        <v>126.39</v>
      </c>
      <c r="L67" s="176">
        <v>0.44</v>
      </c>
      <c r="M67" s="176">
        <v>2</v>
      </c>
      <c r="N67" s="176">
        <v>1.69</v>
      </c>
      <c r="O67" s="176">
        <v>2.38</v>
      </c>
      <c r="P67" s="176">
        <v>0.95</v>
      </c>
      <c r="Q67" s="176">
        <v>0.04</v>
      </c>
      <c r="R67" s="176">
        <v>1.78</v>
      </c>
      <c r="S67" s="176">
        <v>0.37</v>
      </c>
      <c r="T67" s="176">
        <v>0.03</v>
      </c>
      <c r="U67" s="176">
        <v>2.4</v>
      </c>
      <c r="V67" s="176">
        <v>0.28999999999999998</v>
      </c>
      <c r="W67" s="176">
        <v>0.61</v>
      </c>
      <c r="X67" s="176">
        <v>2.06</v>
      </c>
      <c r="Y67" s="176">
        <v>0</v>
      </c>
      <c r="Z67" s="176">
        <v>3.89</v>
      </c>
      <c r="AA67" s="176">
        <v>0.92</v>
      </c>
      <c r="AB67" s="176">
        <v>0</v>
      </c>
      <c r="AC67" s="176">
        <v>25.05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9.9</v>
      </c>
      <c r="AJ67" s="176">
        <v>0</v>
      </c>
      <c r="AK67" s="176">
        <v>40.35</v>
      </c>
      <c r="AL67" s="176">
        <v>0</v>
      </c>
      <c r="AM67" s="176">
        <v>0</v>
      </c>
      <c r="AN67" s="176">
        <v>0</v>
      </c>
      <c r="AO67" s="176">
        <v>369.65</v>
      </c>
      <c r="AP67" s="176">
        <v>0</v>
      </c>
      <c r="AQ67" s="176">
        <v>0</v>
      </c>
      <c r="AR67" s="176">
        <v>0</v>
      </c>
      <c r="AS67" s="176">
        <v>0</v>
      </c>
      <c r="AT67" s="176">
        <v>3.26</v>
      </c>
      <c r="AU67" s="176">
        <v>7.1</v>
      </c>
      <c r="AV67" s="176">
        <v>7.0000000000000007E-2</v>
      </c>
      <c r="AW67" s="176">
        <v>7.0000000000000007E-2</v>
      </c>
      <c r="AX67" s="176">
        <v>0.05</v>
      </c>
      <c r="AY67" s="176">
        <v>0.7</v>
      </c>
    </row>
    <row r="68" spans="1:51">
      <c r="A68" t="s">
        <v>110</v>
      </c>
      <c r="B68" s="176">
        <v>0</v>
      </c>
      <c r="C68" s="176">
        <v>0</v>
      </c>
      <c r="D68" s="176">
        <v>17.71</v>
      </c>
      <c r="E68" s="176">
        <v>0</v>
      </c>
      <c r="F68" s="176">
        <v>0</v>
      </c>
      <c r="G68" s="176">
        <v>31.48</v>
      </c>
      <c r="H68" s="176">
        <v>0</v>
      </c>
      <c r="I68" s="176">
        <v>0</v>
      </c>
      <c r="J68" s="176">
        <v>35.840000000000003</v>
      </c>
      <c r="K68" s="176">
        <v>77.98</v>
      </c>
      <c r="L68" s="176">
        <v>0.44</v>
      </c>
      <c r="M68" s="176">
        <v>2</v>
      </c>
      <c r="N68" s="176">
        <v>1.69</v>
      </c>
      <c r="O68" s="176">
        <v>2.38</v>
      </c>
      <c r="P68" s="176">
        <v>0.95</v>
      </c>
      <c r="Q68" s="176">
        <v>0.04</v>
      </c>
      <c r="R68" s="176">
        <v>1.78</v>
      </c>
      <c r="S68" s="176">
        <v>0.37</v>
      </c>
      <c r="T68" s="176">
        <v>0.03</v>
      </c>
      <c r="U68" s="176">
        <v>2.09</v>
      </c>
      <c r="V68" s="176">
        <v>0.28999999999999998</v>
      </c>
      <c r="W68" s="176">
        <v>0.61</v>
      </c>
      <c r="X68" s="176">
        <v>2.06</v>
      </c>
      <c r="Y68" s="176">
        <v>0</v>
      </c>
      <c r="Z68" s="176">
        <v>3.89</v>
      </c>
      <c r="AA68" s="176">
        <v>0.92</v>
      </c>
      <c r="AB68" s="176">
        <v>0</v>
      </c>
      <c r="AC68" s="176">
        <v>25.05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9.9</v>
      </c>
      <c r="AJ68" s="176">
        <v>0</v>
      </c>
      <c r="AK68" s="176">
        <v>40.35</v>
      </c>
      <c r="AL68" s="176">
        <v>0</v>
      </c>
      <c r="AM68" s="176">
        <v>0</v>
      </c>
      <c r="AN68" s="176">
        <v>0</v>
      </c>
      <c r="AO68" s="176">
        <v>369.65</v>
      </c>
      <c r="AP68" s="176">
        <v>0</v>
      </c>
      <c r="AQ68" s="176">
        <v>0</v>
      </c>
      <c r="AR68" s="176">
        <v>0</v>
      </c>
      <c r="AS68" s="176">
        <v>0</v>
      </c>
      <c r="AT68" s="176">
        <v>3.26</v>
      </c>
      <c r="AU68" s="176">
        <v>7.1</v>
      </c>
      <c r="AV68" s="176">
        <v>7.0000000000000007E-2</v>
      </c>
      <c r="AW68" s="176">
        <v>0.08</v>
      </c>
      <c r="AX68" s="176">
        <v>0.05</v>
      </c>
      <c r="AY68" s="176">
        <v>0.7</v>
      </c>
    </row>
    <row r="69" spans="1:51">
      <c r="A69" t="s">
        <v>111</v>
      </c>
      <c r="B69" s="176">
        <v>0</v>
      </c>
      <c r="C69" s="176">
        <v>0</v>
      </c>
      <c r="D69" s="176">
        <v>17.190000000000001</v>
      </c>
      <c r="E69" s="176">
        <v>0</v>
      </c>
      <c r="F69" s="176">
        <v>0</v>
      </c>
      <c r="G69" s="176">
        <v>31.48</v>
      </c>
      <c r="H69" s="176">
        <v>0</v>
      </c>
      <c r="I69" s="176">
        <v>0</v>
      </c>
      <c r="J69" s="176">
        <v>35.840000000000003</v>
      </c>
      <c r="K69" s="176">
        <v>77.98</v>
      </c>
      <c r="L69" s="176">
        <v>0.44</v>
      </c>
      <c r="M69" s="176">
        <v>2</v>
      </c>
      <c r="N69" s="176">
        <v>1.69</v>
      </c>
      <c r="O69" s="176">
        <v>2.38</v>
      </c>
      <c r="P69" s="176">
        <v>0.95</v>
      </c>
      <c r="Q69" s="176">
        <v>0.04</v>
      </c>
      <c r="R69" s="176">
        <v>1.78</v>
      </c>
      <c r="S69" s="176">
        <v>0.37</v>
      </c>
      <c r="T69" s="176">
        <v>0.03</v>
      </c>
      <c r="U69" s="176">
        <v>1.98</v>
      </c>
      <c r="V69" s="176">
        <v>0.28999999999999998</v>
      </c>
      <c r="W69" s="176">
        <v>0.59</v>
      </c>
      <c r="X69" s="176">
        <v>2.06</v>
      </c>
      <c r="Y69" s="176">
        <v>0</v>
      </c>
      <c r="Z69" s="176">
        <v>3.89</v>
      </c>
      <c r="AA69" s="176">
        <v>0.92</v>
      </c>
      <c r="AB69" s="176">
        <v>0</v>
      </c>
      <c r="AC69" s="176">
        <v>25.05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9.9</v>
      </c>
      <c r="AJ69" s="176">
        <v>0</v>
      </c>
      <c r="AK69" s="176">
        <v>40.35</v>
      </c>
      <c r="AL69" s="176">
        <v>0</v>
      </c>
      <c r="AM69" s="176">
        <v>0</v>
      </c>
      <c r="AN69" s="176">
        <v>0</v>
      </c>
      <c r="AO69" s="176">
        <v>369.65</v>
      </c>
      <c r="AP69" s="176">
        <v>0</v>
      </c>
      <c r="AQ69" s="176">
        <v>0</v>
      </c>
      <c r="AR69" s="176">
        <v>0</v>
      </c>
      <c r="AS69" s="176">
        <v>0</v>
      </c>
      <c r="AT69" s="176">
        <v>3.26</v>
      </c>
      <c r="AU69" s="176">
        <v>7.1</v>
      </c>
      <c r="AV69" s="176">
        <v>7.0000000000000007E-2</v>
      </c>
      <c r="AW69" s="176">
        <v>0.08</v>
      </c>
      <c r="AX69" s="176">
        <v>0.05</v>
      </c>
      <c r="AY69" s="176">
        <v>0.88</v>
      </c>
    </row>
    <row r="70" spans="1:51">
      <c r="A70" t="s">
        <v>112</v>
      </c>
      <c r="B70" s="176">
        <v>0</v>
      </c>
      <c r="C70" s="176">
        <v>0</v>
      </c>
      <c r="D70" s="176">
        <v>17.190000000000001</v>
      </c>
      <c r="E70" s="176">
        <v>0</v>
      </c>
      <c r="F70" s="176">
        <v>0</v>
      </c>
      <c r="G70" s="176">
        <v>31.48</v>
      </c>
      <c r="H70" s="176">
        <v>0</v>
      </c>
      <c r="I70" s="176">
        <v>0</v>
      </c>
      <c r="J70" s="176">
        <v>35.840000000000003</v>
      </c>
      <c r="K70" s="176">
        <v>77.98</v>
      </c>
      <c r="L70" s="176">
        <v>0.44</v>
      </c>
      <c r="M70" s="176">
        <v>2</v>
      </c>
      <c r="N70" s="176">
        <v>1.69</v>
      </c>
      <c r="O70" s="176">
        <v>2.38</v>
      </c>
      <c r="P70" s="176">
        <v>0.95</v>
      </c>
      <c r="Q70" s="176">
        <v>0.04</v>
      </c>
      <c r="R70" s="176">
        <v>1.78</v>
      </c>
      <c r="S70" s="176">
        <v>0.37</v>
      </c>
      <c r="T70" s="176">
        <v>0.03</v>
      </c>
      <c r="U70" s="176">
        <v>1.98</v>
      </c>
      <c r="V70" s="176">
        <v>0.28999999999999998</v>
      </c>
      <c r="W70" s="176">
        <v>0.59</v>
      </c>
      <c r="X70" s="176">
        <v>2.06</v>
      </c>
      <c r="Y70" s="176">
        <v>0</v>
      </c>
      <c r="Z70" s="176">
        <v>3.89</v>
      </c>
      <c r="AA70" s="176">
        <v>0.92</v>
      </c>
      <c r="AB70" s="176">
        <v>0</v>
      </c>
      <c r="AC70" s="176">
        <v>25.05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9.9</v>
      </c>
      <c r="AJ70" s="176">
        <v>0</v>
      </c>
      <c r="AK70" s="176">
        <v>40.35</v>
      </c>
      <c r="AL70" s="176">
        <v>0</v>
      </c>
      <c r="AM70" s="176">
        <v>0</v>
      </c>
      <c r="AN70" s="176">
        <v>0</v>
      </c>
      <c r="AO70" s="176">
        <v>369.65</v>
      </c>
      <c r="AP70" s="176">
        <v>0</v>
      </c>
      <c r="AQ70" s="176">
        <v>0</v>
      </c>
      <c r="AR70" s="176">
        <v>0</v>
      </c>
      <c r="AS70" s="176">
        <v>0</v>
      </c>
      <c r="AT70" s="176">
        <v>3.26</v>
      </c>
      <c r="AU70" s="176">
        <v>7.1</v>
      </c>
      <c r="AV70" s="176">
        <v>7.0000000000000007E-2</v>
      </c>
      <c r="AW70" s="176">
        <v>0.08</v>
      </c>
      <c r="AX70" s="176">
        <v>0.05</v>
      </c>
      <c r="AY70" s="176">
        <v>0.88</v>
      </c>
    </row>
    <row r="71" spans="1:51">
      <c r="A71" t="s">
        <v>113</v>
      </c>
      <c r="B71" s="176">
        <v>0</v>
      </c>
      <c r="C71" s="176">
        <v>0</v>
      </c>
      <c r="D71" s="176">
        <v>17.190000000000001</v>
      </c>
      <c r="E71" s="176">
        <v>0</v>
      </c>
      <c r="F71" s="176">
        <v>0</v>
      </c>
      <c r="G71" s="176">
        <v>31.48</v>
      </c>
      <c r="H71" s="176">
        <v>0</v>
      </c>
      <c r="I71" s="176">
        <v>0</v>
      </c>
      <c r="J71" s="176">
        <v>35.840000000000003</v>
      </c>
      <c r="K71" s="176">
        <v>16.34</v>
      </c>
      <c r="L71" s="176">
        <v>0.44</v>
      </c>
      <c r="M71" s="176">
        <v>2</v>
      </c>
      <c r="N71" s="176">
        <v>1.69</v>
      </c>
      <c r="O71" s="176">
        <v>2.38</v>
      </c>
      <c r="P71" s="176">
        <v>0.95</v>
      </c>
      <c r="Q71" s="176">
        <v>0.04</v>
      </c>
      <c r="R71" s="176">
        <v>1.78</v>
      </c>
      <c r="S71" s="176">
        <v>0.37</v>
      </c>
      <c r="T71" s="176">
        <v>0.03</v>
      </c>
      <c r="U71" s="176">
        <v>1.98</v>
      </c>
      <c r="V71" s="176">
        <v>0.28999999999999998</v>
      </c>
      <c r="W71" s="176">
        <v>0.59</v>
      </c>
      <c r="X71" s="176">
        <v>2.06</v>
      </c>
      <c r="Y71" s="176">
        <v>0</v>
      </c>
      <c r="Z71" s="176">
        <v>3.89</v>
      </c>
      <c r="AA71" s="176">
        <v>1.26</v>
      </c>
      <c r="AB71" s="176">
        <v>0</v>
      </c>
      <c r="AC71" s="176">
        <v>25.05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9.9</v>
      </c>
      <c r="AJ71" s="176">
        <v>0</v>
      </c>
      <c r="AK71" s="176">
        <v>40.35</v>
      </c>
      <c r="AL71" s="176">
        <v>0</v>
      </c>
      <c r="AM71" s="176">
        <v>0</v>
      </c>
      <c r="AN71" s="176">
        <v>0</v>
      </c>
      <c r="AO71" s="176">
        <v>369.65</v>
      </c>
      <c r="AP71" s="176">
        <v>0</v>
      </c>
      <c r="AQ71" s="176">
        <v>0</v>
      </c>
      <c r="AR71" s="176">
        <v>0</v>
      </c>
      <c r="AS71" s="176">
        <v>0</v>
      </c>
      <c r="AT71" s="176">
        <v>3.26</v>
      </c>
      <c r="AU71" s="176">
        <v>7.1</v>
      </c>
      <c r="AV71" s="176">
        <v>7.0000000000000007E-2</v>
      </c>
      <c r="AW71" s="176">
        <v>0.08</v>
      </c>
      <c r="AX71" s="176">
        <v>0.05</v>
      </c>
      <c r="AY71" s="176">
        <v>0.88</v>
      </c>
    </row>
    <row r="72" spans="1:51">
      <c r="A72" t="s">
        <v>114</v>
      </c>
      <c r="B72" s="176">
        <v>0</v>
      </c>
      <c r="C72" s="176">
        <v>0</v>
      </c>
      <c r="D72" s="176">
        <v>17.190000000000001</v>
      </c>
      <c r="E72" s="176">
        <v>0</v>
      </c>
      <c r="F72" s="176">
        <v>0</v>
      </c>
      <c r="G72" s="176">
        <v>31.48</v>
      </c>
      <c r="H72" s="176">
        <v>0</v>
      </c>
      <c r="I72" s="176">
        <v>0</v>
      </c>
      <c r="J72" s="176">
        <v>35.840000000000003</v>
      </c>
      <c r="K72" s="176">
        <v>16.34</v>
      </c>
      <c r="L72" s="176">
        <v>0.44</v>
      </c>
      <c r="M72" s="176">
        <v>2</v>
      </c>
      <c r="N72" s="176">
        <v>1.69</v>
      </c>
      <c r="O72" s="176">
        <v>2.38</v>
      </c>
      <c r="P72" s="176">
        <v>0.95</v>
      </c>
      <c r="Q72" s="176">
        <v>0.04</v>
      </c>
      <c r="R72" s="176">
        <v>1.78</v>
      </c>
      <c r="S72" s="176">
        <v>0.37</v>
      </c>
      <c r="T72" s="176">
        <v>0.03</v>
      </c>
      <c r="U72" s="176">
        <v>1.98</v>
      </c>
      <c r="V72" s="176">
        <v>0.28999999999999998</v>
      </c>
      <c r="W72" s="176">
        <v>0.59</v>
      </c>
      <c r="X72" s="176">
        <v>2.06</v>
      </c>
      <c r="Y72" s="176">
        <v>0</v>
      </c>
      <c r="Z72" s="176">
        <v>3.89</v>
      </c>
      <c r="AA72" s="176">
        <v>1.26</v>
      </c>
      <c r="AB72" s="176">
        <v>0</v>
      </c>
      <c r="AC72" s="176">
        <v>25.05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9.9</v>
      </c>
      <c r="AJ72" s="176">
        <v>0</v>
      </c>
      <c r="AK72" s="176">
        <v>40.35</v>
      </c>
      <c r="AL72" s="176">
        <v>0</v>
      </c>
      <c r="AM72" s="176">
        <v>0</v>
      </c>
      <c r="AN72" s="176">
        <v>0</v>
      </c>
      <c r="AO72" s="176">
        <v>369.65</v>
      </c>
      <c r="AP72" s="176">
        <v>0</v>
      </c>
      <c r="AQ72" s="176">
        <v>0</v>
      </c>
      <c r="AR72" s="176">
        <v>0</v>
      </c>
      <c r="AS72" s="176">
        <v>0</v>
      </c>
      <c r="AT72" s="176">
        <v>3.26</v>
      </c>
      <c r="AU72" s="176">
        <v>7.1</v>
      </c>
      <c r="AV72" s="176">
        <v>7.0000000000000007E-2</v>
      </c>
      <c r="AW72" s="176">
        <v>0.08</v>
      </c>
      <c r="AX72" s="176">
        <v>0.05</v>
      </c>
      <c r="AY72" s="176">
        <v>0.88</v>
      </c>
    </row>
    <row r="73" spans="1:51">
      <c r="A73" t="s">
        <v>115</v>
      </c>
      <c r="B73" s="176">
        <v>0</v>
      </c>
      <c r="C73" s="176">
        <v>0</v>
      </c>
      <c r="D73" s="176">
        <v>17.190000000000001</v>
      </c>
      <c r="E73" s="176">
        <v>0</v>
      </c>
      <c r="F73" s="176">
        <v>0</v>
      </c>
      <c r="G73" s="176">
        <v>31.48</v>
      </c>
      <c r="H73" s="176">
        <v>0</v>
      </c>
      <c r="I73" s="176">
        <v>0</v>
      </c>
      <c r="J73" s="176">
        <v>35.840000000000003</v>
      </c>
      <c r="K73" s="176">
        <v>77.98</v>
      </c>
      <c r="L73" s="176">
        <v>0.44</v>
      </c>
      <c r="M73" s="176">
        <v>2</v>
      </c>
      <c r="N73" s="176">
        <v>1.69</v>
      </c>
      <c r="O73" s="176">
        <v>2.38</v>
      </c>
      <c r="P73" s="176">
        <v>0.95</v>
      </c>
      <c r="Q73" s="176">
        <v>0.08</v>
      </c>
      <c r="R73" s="176">
        <v>1.78</v>
      </c>
      <c r="S73" s="176">
        <v>0.37</v>
      </c>
      <c r="T73" s="176">
        <v>0.03</v>
      </c>
      <c r="U73" s="176">
        <v>1.98</v>
      </c>
      <c r="V73" s="176">
        <v>0.28999999999999998</v>
      </c>
      <c r="W73" s="176">
        <v>0.59</v>
      </c>
      <c r="X73" s="176">
        <v>2.06</v>
      </c>
      <c r="Y73" s="176">
        <v>0</v>
      </c>
      <c r="Z73" s="176">
        <v>3.89</v>
      </c>
      <c r="AA73" s="176">
        <v>1.26</v>
      </c>
      <c r="AB73" s="176">
        <v>0</v>
      </c>
      <c r="AC73" s="176">
        <v>25.05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9.9</v>
      </c>
      <c r="AJ73" s="176">
        <v>0</v>
      </c>
      <c r="AK73" s="176">
        <v>40.35</v>
      </c>
      <c r="AL73" s="176">
        <v>0</v>
      </c>
      <c r="AM73" s="176">
        <v>0</v>
      </c>
      <c r="AN73" s="176">
        <v>0</v>
      </c>
      <c r="AO73" s="176">
        <v>369.65</v>
      </c>
      <c r="AP73" s="176">
        <v>0</v>
      </c>
      <c r="AQ73" s="176">
        <v>0</v>
      </c>
      <c r="AR73" s="176">
        <v>0</v>
      </c>
      <c r="AS73" s="176">
        <v>0</v>
      </c>
      <c r="AT73" s="176">
        <v>3.26</v>
      </c>
      <c r="AU73" s="176">
        <v>7.1</v>
      </c>
      <c r="AV73" s="176">
        <v>7.0000000000000007E-2</v>
      </c>
      <c r="AW73" s="176">
        <v>0.08</v>
      </c>
      <c r="AX73" s="176">
        <v>0.05</v>
      </c>
      <c r="AY73" s="176">
        <v>0.7</v>
      </c>
    </row>
    <row r="74" spans="1:51">
      <c r="A74" t="s">
        <v>116</v>
      </c>
      <c r="B74" s="176">
        <v>0</v>
      </c>
      <c r="C74" s="176">
        <v>0</v>
      </c>
      <c r="D74" s="176">
        <v>17.71</v>
      </c>
      <c r="E74" s="176">
        <v>0</v>
      </c>
      <c r="F74" s="176">
        <v>0</v>
      </c>
      <c r="G74" s="176">
        <v>31.48</v>
      </c>
      <c r="H74" s="176">
        <v>0</v>
      </c>
      <c r="I74" s="176">
        <v>0</v>
      </c>
      <c r="J74" s="176">
        <v>35.840000000000003</v>
      </c>
      <c r="K74" s="176">
        <v>126.39</v>
      </c>
      <c r="L74" s="176">
        <v>0.44</v>
      </c>
      <c r="M74" s="176">
        <v>2</v>
      </c>
      <c r="N74" s="176">
        <v>1.69</v>
      </c>
      <c r="O74" s="176">
        <v>2.38</v>
      </c>
      <c r="P74" s="176">
        <v>0.95</v>
      </c>
      <c r="Q74" s="176">
        <v>0.08</v>
      </c>
      <c r="R74" s="176">
        <v>1.78</v>
      </c>
      <c r="S74" s="176">
        <v>0.37</v>
      </c>
      <c r="T74" s="176">
        <v>0.03</v>
      </c>
      <c r="U74" s="176">
        <v>1.98</v>
      </c>
      <c r="V74" s="176">
        <v>0.28999999999999998</v>
      </c>
      <c r="W74" s="176">
        <v>0.59</v>
      </c>
      <c r="X74" s="176">
        <v>2.06</v>
      </c>
      <c r="Y74" s="176">
        <v>0</v>
      </c>
      <c r="Z74" s="176">
        <v>3.89</v>
      </c>
      <c r="AA74" s="176">
        <v>1.26</v>
      </c>
      <c r="AB74" s="176">
        <v>0</v>
      </c>
      <c r="AC74" s="176">
        <v>25.05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9.9</v>
      </c>
      <c r="AJ74" s="176">
        <v>0</v>
      </c>
      <c r="AK74" s="176">
        <v>36.96</v>
      </c>
      <c r="AL74" s="176">
        <v>0</v>
      </c>
      <c r="AM74" s="176">
        <v>0</v>
      </c>
      <c r="AN74" s="176">
        <v>0</v>
      </c>
      <c r="AO74" s="176">
        <v>369.65</v>
      </c>
      <c r="AP74" s="176">
        <v>0</v>
      </c>
      <c r="AQ74" s="176">
        <v>0</v>
      </c>
      <c r="AR74" s="176">
        <v>0</v>
      </c>
      <c r="AS74" s="176">
        <v>0</v>
      </c>
      <c r="AT74" s="176">
        <v>3.26</v>
      </c>
      <c r="AU74" s="176">
        <v>7.1</v>
      </c>
      <c r="AV74" s="176">
        <v>7.0000000000000007E-2</v>
      </c>
      <c r="AW74" s="176">
        <v>0.08</v>
      </c>
      <c r="AX74" s="176">
        <v>0.05</v>
      </c>
      <c r="AY74" s="176">
        <v>0.7</v>
      </c>
    </row>
    <row r="75" spans="1:51">
      <c r="A75" t="s">
        <v>117</v>
      </c>
      <c r="B75" s="176">
        <v>0</v>
      </c>
      <c r="C75" s="176">
        <v>0</v>
      </c>
      <c r="D75" s="176">
        <v>17.71</v>
      </c>
      <c r="E75" s="176">
        <v>0</v>
      </c>
      <c r="F75" s="176">
        <v>0</v>
      </c>
      <c r="G75" s="176">
        <v>31.48</v>
      </c>
      <c r="H75" s="176">
        <v>0</v>
      </c>
      <c r="I75" s="176">
        <v>0</v>
      </c>
      <c r="J75" s="176">
        <v>33.67</v>
      </c>
      <c r="K75" s="176">
        <v>126.39</v>
      </c>
      <c r="L75" s="176">
        <v>0.44</v>
      </c>
      <c r="M75" s="176">
        <v>2</v>
      </c>
      <c r="N75" s="176">
        <v>1.69</v>
      </c>
      <c r="O75" s="176">
        <v>2.38</v>
      </c>
      <c r="P75" s="176">
        <v>0.95</v>
      </c>
      <c r="Q75" s="176">
        <v>0.08</v>
      </c>
      <c r="R75" s="176">
        <v>1.78</v>
      </c>
      <c r="S75" s="176">
        <v>0.37</v>
      </c>
      <c r="T75" s="176">
        <v>0.03</v>
      </c>
      <c r="U75" s="176">
        <v>1.98</v>
      </c>
      <c r="V75" s="176">
        <v>0.28999999999999998</v>
      </c>
      <c r="W75" s="176">
        <v>0.59</v>
      </c>
      <c r="X75" s="176">
        <v>2.06</v>
      </c>
      <c r="Y75" s="176">
        <v>0</v>
      </c>
      <c r="Z75" s="176">
        <v>3.89</v>
      </c>
      <c r="AA75" s="176">
        <v>1.26</v>
      </c>
      <c r="AB75" s="176">
        <v>0</v>
      </c>
      <c r="AC75" s="176">
        <v>25.05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9.9</v>
      </c>
      <c r="AJ75" s="176">
        <v>0</v>
      </c>
      <c r="AK75" s="176">
        <v>36.96</v>
      </c>
      <c r="AL75" s="176">
        <v>0</v>
      </c>
      <c r="AM75" s="176">
        <v>0</v>
      </c>
      <c r="AN75" s="176">
        <v>0</v>
      </c>
      <c r="AO75" s="176">
        <v>377.43</v>
      </c>
      <c r="AP75" s="176">
        <v>0</v>
      </c>
      <c r="AQ75" s="176">
        <v>0</v>
      </c>
      <c r="AR75" s="176">
        <v>0</v>
      </c>
      <c r="AS75" s="176">
        <v>0</v>
      </c>
      <c r="AT75" s="176">
        <v>0.17</v>
      </c>
      <c r="AU75" s="176">
        <v>7.1</v>
      </c>
      <c r="AV75" s="176">
        <v>7.0000000000000007E-2</v>
      </c>
      <c r="AW75" s="176">
        <v>0.05</v>
      </c>
      <c r="AX75" s="176">
        <v>0.05</v>
      </c>
      <c r="AY75" s="176">
        <v>0.7</v>
      </c>
    </row>
    <row r="76" spans="1:51">
      <c r="A76" t="s">
        <v>118</v>
      </c>
      <c r="B76" s="176">
        <v>0</v>
      </c>
      <c r="C76" s="176">
        <v>0</v>
      </c>
      <c r="D76" s="176">
        <v>17.71</v>
      </c>
      <c r="E76" s="176">
        <v>0</v>
      </c>
      <c r="F76" s="176">
        <v>0</v>
      </c>
      <c r="G76" s="176">
        <v>31.48</v>
      </c>
      <c r="H76" s="176">
        <v>0</v>
      </c>
      <c r="I76" s="176">
        <v>0</v>
      </c>
      <c r="J76" s="176">
        <v>33.67</v>
      </c>
      <c r="K76" s="176">
        <v>126.39</v>
      </c>
      <c r="L76" s="176">
        <v>0.44</v>
      </c>
      <c r="M76" s="176">
        <v>2</v>
      </c>
      <c r="N76" s="176">
        <v>1.69</v>
      </c>
      <c r="O76" s="176">
        <v>2.38</v>
      </c>
      <c r="P76" s="176">
        <v>0.95</v>
      </c>
      <c r="Q76" s="176">
        <v>0.08</v>
      </c>
      <c r="R76" s="176">
        <v>1.78</v>
      </c>
      <c r="S76" s="176">
        <v>0.37</v>
      </c>
      <c r="T76" s="176">
        <v>0.03</v>
      </c>
      <c r="U76" s="176">
        <v>1.98</v>
      </c>
      <c r="V76" s="176">
        <v>0.28999999999999998</v>
      </c>
      <c r="W76" s="176">
        <v>0.59</v>
      </c>
      <c r="X76" s="176">
        <v>2.06</v>
      </c>
      <c r="Y76" s="176">
        <v>0</v>
      </c>
      <c r="Z76" s="176">
        <v>3.89</v>
      </c>
      <c r="AA76" s="176">
        <v>1.26</v>
      </c>
      <c r="AB76" s="176">
        <v>0</v>
      </c>
      <c r="AC76" s="176">
        <v>25.05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9.9</v>
      </c>
      <c r="AJ76" s="176">
        <v>0</v>
      </c>
      <c r="AK76" s="176">
        <v>36.96</v>
      </c>
      <c r="AL76" s="176">
        <v>0</v>
      </c>
      <c r="AM76" s="176">
        <v>0</v>
      </c>
      <c r="AN76" s="176">
        <v>0</v>
      </c>
      <c r="AO76" s="176">
        <v>377.43</v>
      </c>
      <c r="AP76" s="176">
        <v>0</v>
      </c>
      <c r="AQ76" s="176">
        <v>0</v>
      </c>
      <c r="AR76" s="176">
        <v>0</v>
      </c>
      <c r="AS76" s="176">
        <v>0</v>
      </c>
      <c r="AT76" s="176">
        <v>0.17</v>
      </c>
      <c r="AU76" s="176">
        <v>7.1</v>
      </c>
      <c r="AV76" s="176">
        <v>7.0000000000000007E-2</v>
      </c>
      <c r="AW76" s="176">
        <v>0.05</v>
      </c>
      <c r="AX76" s="176">
        <v>0.05</v>
      </c>
      <c r="AY76" s="176">
        <v>0.7</v>
      </c>
    </row>
    <row r="77" spans="1:51">
      <c r="A77" t="s">
        <v>119</v>
      </c>
      <c r="B77" s="176">
        <v>0</v>
      </c>
      <c r="C77" s="176">
        <v>0</v>
      </c>
      <c r="D77" s="176">
        <v>17.71</v>
      </c>
      <c r="E77" s="176">
        <v>0</v>
      </c>
      <c r="F77" s="176">
        <v>0</v>
      </c>
      <c r="G77" s="176">
        <v>31.48</v>
      </c>
      <c r="H77" s="176">
        <v>0</v>
      </c>
      <c r="I77" s="176">
        <v>0</v>
      </c>
      <c r="J77" s="176">
        <v>33.67</v>
      </c>
      <c r="K77" s="176">
        <v>136.72</v>
      </c>
      <c r="L77" s="176">
        <v>0.44</v>
      </c>
      <c r="M77" s="176">
        <v>2</v>
      </c>
      <c r="N77" s="176">
        <v>1.69</v>
      </c>
      <c r="O77" s="176">
        <v>2.38</v>
      </c>
      <c r="P77" s="176">
        <v>0.95</v>
      </c>
      <c r="Q77" s="176">
        <v>0.3</v>
      </c>
      <c r="R77" s="176">
        <v>1.78</v>
      </c>
      <c r="S77" s="176">
        <v>0.38</v>
      </c>
      <c r="T77" s="176">
        <v>0.03</v>
      </c>
      <c r="U77" s="176">
        <v>1.98</v>
      </c>
      <c r="V77" s="176">
        <v>0.28999999999999998</v>
      </c>
      <c r="W77" s="176">
        <v>0.59</v>
      </c>
      <c r="X77" s="176">
        <v>2.06</v>
      </c>
      <c r="Y77" s="176">
        <v>0</v>
      </c>
      <c r="Z77" s="176">
        <v>3.89</v>
      </c>
      <c r="AA77" s="176">
        <v>1.26</v>
      </c>
      <c r="AB77" s="176">
        <v>0</v>
      </c>
      <c r="AC77" s="176">
        <v>25.05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9.9</v>
      </c>
      <c r="AJ77" s="176">
        <v>0</v>
      </c>
      <c r="AK77" s="176">
        <v>40.700000000000003</v>
      </c>
      <c r="AL77" s="176">
        <v>0</v>
      </c>
      <c r="AM77" s="176">
        <v>0</v>
      </c>
      <c r="AN77" s="176">
        <v>0</v>
      </c>
      <c r="AO77" s="176">
        <v>377.43</v>
      </c>
      <c r="AP77" s="176">
        <v>0</v>
      </c>
      <c r="AQ77" s="176">
        <v>0</v>
      </c>
      <c r="AR77" s="176">
        <v>0</v>
      </c>
      <c r="AS77" s="176">
        <v>0</v>
      </c>
      <c r="AT77" s="176">
        <v>0.17</v>
      </c>
      <c r="AU77" s="176">
        <v>7.1</v>
      </c>
      <c r="AV77" s="176">
        <v>7.0000000000000007E-2</v>
      </c>
      <c r="AW77" s="176">
        <v>0.08</v>
      </c>
      <c r="AX77" s="176">
        <v>0.05</v>
      </c>
      <c r="AY77" s="176">
        <v>0.72</v>
      </c>
    </row>
    <row r="78" spans="1:51">
      <c r="A78" t="s">
        <v>120</v>
      </c>
      <c r="B78" s="176">
        <v>0</v>
      </c>
      <c r="C78" s="176">
        <v>0</v>
      </c>
      <c r="D78" s="176">
        <v>17.71</v>
      </c>
      <c r="E78" s="176">
        <v>0</v>
      </c>
      <c r="F78" s="176">
        <v>0</v>
      </c>
      <c r="G78" s="176">
        <v>31.48</v>
      </c>
      <c r="H78" s="176">
        <v>0</v>
      </c>
      <c r="I78" s="176">
        <v>0</v>
      </c>
      <c r="J78" s="176">
        <v>33.67</v>
      </c>
      <c r="K78" s="176">
        <v>126.38</v>
      </c>
      <c r="L78" s="176">
        <v>0.44</v>
      </c>
      <c r="M78" s="176">
        <v>2</v>
      </c>
      <c r="N78" s="176">
        <v>1.69</v>
      </c>
      <c r="O78" s="176">
        <v>2.38</v>
      </c>
      <c r="P78" s="176">
        <v>0.95</v>
      </c>
      <c r="Q78" s="176">
        <v>0.3</v>
      </c>
      <c r="R78" s="176">
        <v>1.78</v>
      </c>
      <c r="S78" s="176">
        <v>0.38</v>
      </c>
      <c r="T78" s="176">
        <v>0.03</v>
      </c>
      <c r="U78" s="176">
        <v>1.98</v>
      </c>
      <c r="V78" s="176">
        <v>0.28999999999999998</v>
      </c>
      <c r="W78" s="176">
        <v>0.59</v>
      </c>
      <c r="X78" s="176">
        <v>2.06</v>
      </c>
      <c r="Y78" s="176">
        <v>0</v>
      </c>
      <c r="Z78" s="176">
        <v>3.89</v>
      </c>
      <c r="AA78" s="176">
        <v>1.26</v>
      </c>
      <c r="AB78" s="176">
        <v>0</v>
      </c>
      <c r="AC78" s="176">
        <v>25.05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9.9</v>
      </c>
      <c r="AJ78" s="176">
        <v>0</v>
      </c>
      <c r="AK78" s="176">
        <v>40.700000000000003</v>
      </c>
      <c r="AL78" s="176">
        <v>0</v>
      </c>
      <c r="AM78" s="176">
        <v>0</v>
      </c>
      <c r="AN78" s="176">
        <v>0</v>
      </c>
      <c r="AO78" s="176">
        <v>377.43</v>
      </c>
      <c r="AP78" s="176">
        <v>0</v>
      </c>
      <c r="AQ78" s="176">
        <v>0</v>
      </c>
      <c r="AR78" s="176">
        <v>0</v>
      </c>
      <c r="AS78" s="176">
        <v>0</v>
      </c>
      <c r="AT78" s="176">
        <v>0.17</v>
      </c>
      <c r="AU78" s="176">
        <v>7.1</v>
      </c>
      <c r="AV78" s="176">
        <v>7.0000000000000007E-2</v>
      </c>
      <c r="AW78" s="176">
        <v>0.08</v>
      </c>
      <c r="AX78" s="176">
        <v>0.05</v>
      </c>
      <c r="AY78" s="176">
        <v>1.19</v>
      </c>
    </row>
    <row r="79" spans="1:51">
      <c r="A79" t="s">
        <v>121</v>
      </c>
      <c r="B79" s="176">
        <v>0</v>
      </c>
      <c r="C79" s="176">
        <v>0</v>
      </c>
      <c r="D79" s="176">
        <v>17.71</v>
      </c>
      <c r="E79" s="176">
        <v>0</v>
      </c>
      <c r="F79" s="176">
        <v>0</v>
      </c>
      <c r="G79" s="176">
        <v>27.73</v>
      </c>
      <c r="H79" s="176">
        <v>0</v>
      </c>
      <c r="I79" s="176">
        <v>14.66</v>
      </c>
      <c r="J79" s="176">
        <v>19.82</v>
      </c>
      <c r="K79" s="176">
        <v>77.97</v>
      </c>
      <c r="L79" s="176">
        <v>0.44</v>
      </c>
      <c r="M79" s="176">
        <v>2</v>
      </c>
      <c r="N79" s="176">
        <v>1.69</v>
      </c>
      <c r="O79" s="176">
        <v>2.38</v>
      </c>
      <c r="P79" s="176">
        <v>0.95</v>
      </c>
      <c r="Q79" s="176">
        <v>0.3</v>
      </c>
      <c r="R79" s="176">
        <v>1.78</v>
      </c>
      <c r="S79" s="176">
        <v>0.38</v>
      </c>
      <c r="T79" s="176">
        <v>0.03</v>
      </c>
      <c r="U79" s="176">
        <v>1.98</v>
      </c>
      <c r="V79" s="176">
        <v>0.28999999999999998</v>
      </c>
      <c r="W79" s="176">
        <v>0.59</v>
      </c>
      <c r="X79" s="176">
        <v>2.06</v>
      </c>
      <c r="Y79" s="176">
        <v>0</v>
      </c>
      <c r="Z79" s="176">
        <v>3.89</v>
      </c>
      <c r="AA79" s="176">
        <v>1.26</v>
      </c>
      <c r="AB79" s="176">
        <v>0</v>
      </c>
      <c r="AC79" s="176">
        <v>25.05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9.9</v>
      </c>
      <c r="AJ79" s="176">
        <v>0</v>
      </c>
      <c r="AK79" s="176">
        <v>47.89</v>
      </c>
      <c r="AL79" s="176">
        <v>0</v>
      </c>
      <c r="AM79" s="176">
        <v>0</v>
      </c>
      <c r="AN79" s="176">
        <v>0</v>
      </c>
      <c r="AO79" s="176">
        <v>377.43</v>
      </c>
      <c r="AP79" s="176">
        <v>0</v>
      </c>
      <c r="AQ79" s="176">
        <v>0</v>
      </c>
      <c r="AR79" s="176">
        <v>0</v>
      </c>
      <c r="AS79" s="176">
        <v>5.36</v>
      </c>
      <c r="AT79" s="176">
        <v>0.39</v>
      </c>
      <c r="AU79" s="176">
        <v>7.1</v>
      </c>
      <c r="AV79" s="176">
        <v>7.0000000000000007E-2</v>
      </c>
      <c r="AW79" s="176">
        <v>0.08</v>
      </c>
      <c r="AX79" s="176">
        <v>0.05</v>
      </c>
      <c r="AY79" s="176">
        <v>0.09</v>
      </c>
    </row>
    <row r="80" spans="1:51">
      <c r="A80" t="s">
        <v>122</v>
      </c>
      <c r="B80" s="176">
        <v>0</v>
      </c>
      <c r="C80" s="176">
        <v>0</v>
      </c>
      <c r="D80" s="176">
        <v>17.71</v>
      </c>
      <c r="E80" s="176">
        <v>0</v>
      </c>
      <c r="F80" s="176">
        <v>0</v>
      </c>
      <c r="G80" s="176">
        <v>28.15</v>
      </c>
      <c r="H80" s="176">
        <v>0</v>
      </c>
      <c r="I80" s="176">
        <v>14.66</v>
      </c>
      <c r="J80" s="176">
        <v>16.559999999999999</v>
      </c>
      <c r="K80" s="176">
        <v>16.34</v>
      </c>
      <c r="L80" s="176">
        <v>0.44</v>
      </c>
      <c r="M80" s="176">
        <v>2</v>
      </c>
      <c r="N80" s="176">
        <v>1.69</v>
      </c>
      <c r="O80" s="176">
        <v>2.38</v>
      </c>
      <c r="P80" s="176">
        <v>0.95</v>
      </c>
      <c r="Q80" s="176">
        <v>0.3</v>
      </c>
      <c r="R80" s="176">
        <v>1.78</v>
      </c>
      <c r="S80" s="176">
        <v>0.38</v>
      </c>
      <c r="T80" s="176">
        <v>0.03</v>
      </c>
      <c r="U80" s="176">
        <v>1.98</v>
      </c>
      <c r="V80" s="176">
        <v>0.28999999999999998</v>
      </c>
      <c r="W80" s="176">
        <v>0.59</v>
      </c>
      <c r="X80" s="176">
        <v>2.06</v>
      </c>
      <c r="Y80" s="176">
        <v>0</v>
      </c>
      <c r="Z80" s="176">
        <v>3.89</v>
      </c>
      <c r="AA80" s="176">
        <v>1.26</v>
      </c>
      <c r="AB80" s="176">
        <v>0</v>
      </c>
      <c r="AC80" s="176">
        <v>25.05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9.9</v>
      </c>
      <c r="AJ80" s="176">
        <v>0</v>
      </c>
      <c r="AK80" s="176">
        <v>47.89</v>
      </c>
      <c r="AL80" s="176">
        <v>0</v>
      </c>
      <c r="AM80" s="176">
        <v>0</v>
      </c>
      <c r="AN80" s="176">
        <v>0</v>
      </c>
      <c r="AO80" s="176">
        <v>377.43</v>
      </c>
      <c r="AP80" s="176">
        <v>0</v>
      </c>
      <c r="AQ80" s="176">
        <v>0</v>
      </c>
      <c r="AR80" s="176">
        <v>0</v>
      </c>
      <c r="AS80" s="176">
        <v>5.36</v>
      </c>
      <c r="AT80" s="176">
        <v>0.39</v>
      </c>
      <c r="AU80" s="176">
        <v>7.1</v>
      </c>
      <c r="AV80" s="176">
        <v>7.0000000000000007E-2</v>
      </c>
      <c r="AW80" s="176">
        <v>0.08</v>
      </c>
      <c r="AX80" s="176">
        <v>0.05</v>
      </c>
      <c r="AY80" s="176">
        <v>0.09</v>
      </c>
    </row>
    <row r="81" spans="1:51">
      <c r="A81" t="s">
        <v>123</v>
      </c>
      <c r="B81" s="176">
        <v>0</v>
      </c>
      <c r="C81" s="176">
        <v>0</v>
      </c>
      <c r="D81" s="176">
        <v>17.71</v>
      </c>
      <c r="E81" s="176">
        <v>0</v>
      </c>
      <c r="F81" s="176">
        <v>0</v>
      </c>
      <c r="G81" s="176">
        <v>28.15</v>
      </c>
      <c r="H81" s="176">
        <v>0</v>
      </c>
      <c r="I81" s="176">
        <v>14.66</v>
      </c>
      <c r="J81" s="176">
        <v>13.3</v>
      </c>
      <c r="K81" s="176">
        <v>5.04</v>
      </c>
      <c r="L81" s="176">
        <v>0.44</v>
      </c>
      <c r="M81" s="176">
        <v>2</v>
      </c>
      <c r="N81" s="176">
        <v>1.69</v>
      </c>
      <c r="O81" s="176">
        <v>2.38</v>
      </c>
      <c r="P81" s="176">
        <v>0.95</v>
      </c>
      <c r="Q81" s="176">
        <v>0.3</v>
      </c>
      <c r="R81" s="176">
        <v>0.55000000000000004</v>
      </c>
      <c r="S81" s="176">
        <v>0.38</v>
      </c>
      <c r="T81" s="176">
        <v>0.03</v>
      </c>
      <c r="U81" s="176">
        <v>1.98</v>
      </c>
      <c r="V81" s="176">
        <v>0.28999999999999998</v>
      </c>
      <c r="W81" s="176">
        <v>0.59</v>
      </c>
      <c r="X81" s="176">
        <v>2.06</v>
      </c>
      <c r="Y81" s="176">
        <v>0</v>
      </c>
      <c r="Z81" s="176">
        <v>3.89</v>
      </c>
      <c r="AA81" s="176">
        <v>1.26</v>
      </c>
      <c r="AB81" s="176">
        <v>0</v>
      </c>
      <c r="AC81" s="176">
        <v>25.05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9.9</v>
      </c>
      <c r="AJ81" s="176">
        <v>0</v>
      </c>
      <c r="AK81" s="176">
        <v>49.51</v>
      </c>
      <c r="AL81" s="176">
        <v>0</v>
      </c>
      <c r="AM81" s="176">
        <v>0</v>
      </c>
      <c r="AN81" s="176">
        <v>0</v>
      </c>
      <c r="AO81" s="176">
        <v>377.43</v>
      </c>
      <c r="AP81" s="176">
        <v>0</v>
      </c>
      <c r="AQ81" s="176">
        <v>0</v>
      </c>
      <c r="AR81" s="176">
        <v>0</v>
      </c>
      <c r="AS81" s="176">
        <v>5.36</v>
      </c>
      <c r="AT81" s="176">
        <v>8.58</v>
      </c>
      <c r="AU81" s="176">
        <v>7.1</v>
      </c>
      <c r="AV81" s="176">
        <v>7.0000000000000007E-2</v>
      </c>
      <c r="AW81" s="176">
        <v>0.08</v>
      </c>
      <c r="AX81" s="176">
        <v>0.05</v>
      </c>
      <c r="AY81" s="176">
        <v>0.09</v>
      </c>
    </row>
    <row r="82" spans="1:51">
      <c r="A82" t="s">
        <v>124</v>
      </c>
      <c r="B82" s="176">
        <v>0</v>
      </c>
      <c r="C82" s="176">
        <v>0</v>
      </c>
      <c r="D82" s="176">
        <v>17.71</v>
      </c>
      <c r="E82" s="176">
        <v>0</v>
      </c>
      <c r="F82" s="176">
        <v>0</v>
      </c>
      <c r="G82" s="176">
        <v>28.15</v>
      </c>
      <c r="H82" s="176">
        <v>0</v>
      </c>
      <c r="I82" s="176">
        <v>14.66</v>
      </c>
      <c r="J82" s="176">
        <v>12.22</v>
      </c>
      <c r="K82" s="176">
        <v>16.34</v>
      </c>
      <c r="L82" s="176">
        <v>0.44</v>
      </c>
      <c r="M82" s="176">
        <v>2</v>
      </c>
      <c r="N82" s="176">
        <v>1.69</v>
      </c>
      <c r="O82" s="176">
        <v>2.38</v>
      </c>
      <c r="P82" s="176">
        <v>0.95</v>
      </c>
      <c r="Q82" s="176">
        <v>0.3</v>
      </c>
      <c r="R82" s="176">
        <v>0.48</v>
      </c>
      <c r="S82" s="176">
        <v>0.38</v>
      </c>
      <c r="T82" s="176">
        <v>0.03</v>
      </c>
      <c r="U82" s="176">
        <v>1.98</v>
      </c>
      <c r="V82" s="176">
        <v>0.28999999999999998</v>
      </c>
      <c r="W82" s="176">
        <v>0.59</v>
      </c>
      <c r="X82" s="176">
        <v>2.06</v>
      </c>
      <c r="Y82" s="176">
        <v>0</v>
      </c>
      <c r="Z82" s="176">
        <v>3.89</v>
      </c>
      <c r="AA82" s="176">
        <v>1.26</v>
      </c>
      <c r="AB82" s="176">
        <v>0</v>
      </c>
      <c r="AC82" s="176">
        <v>25.05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9.9</v>
      </c>
      <c r="AJ82" s="176">
        <v>0</v>
      </c>
      <c r="AK82" s="176">
        <v>49.51</v>
      </c>
      <c r="AL82" s="176">
        <v>0</v>
      </c>
      <c r="AM82" s="176">
        <v>0</v>
      </c>
      <c r="AN82" s="176">
        <v>0</v>
      </c>
      <c r="AO82" s="176">
        <v>377.43</v>
      </c>
      <c r="AP82" s="176">
        <v>0</v>
      </c>
      <c r="AQ82" s="176">
        <v>0</v>
      </c>
      <c r="AR82" s="176">
        <v>0</v>
      </c>
      <c r="AS82" s="176">
        <v>5.36</v>
      </c>
      <c r="AT82" s="176">
        <v>12.22</v>
      </c>
      <c r="AU82" s="176">
        <v>7.1</v>
      </c>
      <c r="AV82" s="176">
        <v>7.0000000000000007E-2</v>
      </c>
      <c r="AW82" s="176">
        <v>0.08</v>
      </c>
      <c r="AX82" s="176">
        <v>0.05</v>
      </c>
      <c r="AY82" s="176">
        <v>0.09</v>
      </c>
    </row>
    <row r="83" spans="1:51">
      <c r="A83" t="s">
        <v>125</v>
      </c>
      <c r="B83" s="176">
        <v>0</v>
      </c>
      <c r="C83" s="176">
        <v>0</v>
      </c>
      <c r="D83" s="176">
        <v>17.71</v>
      </c>
      <c r="E83" s="176">
        <v>0</v>
      </c>
      <c r="F83" s="176">
        <v>0</v>
      </c>
      <c r="G83" s="176">
        <v>28.15</v>
      </c>
      <c r="H83" s="176">
        <v>0</v>
      </c>
      <c r="I83" s="176">
        <v>14.66</v>
      </c>
      <c r="J83" s="176">
        <v>12.22</v>
      </c>
      <c r="K83" s="176">
        <v>16.34</v>
      </c>
      <c r="L83" s="176">
        <v>0.44</v>
      </c>
      <c r="M83" s="176">
        <v>2</v>
      </c>
      <c r="N83" s="176">
        <v>1.69</v>
      </c>
      <c r="O83" s="176">
        <v>2.38</v>
      </c>
      <c r="P83" s="176">
        <v>0.95</v>
      </c>
      <c r="Q83" s="176">
        <v>0.3</v>
      </c>
      <c r="R83" s="176">
        <v>0.48</v>
      </c>
      <c r="S83" s="176">
        <v>0.38</v>
      </c>
      <c r="T83" s="176">
        <v>0.03</v>
      </c>
      <c r="U83" s="176">
        <v>1.98</v>
      </c>
      <c r="V83" s="176">
        <v>0.28999999999999998</v>
      </c>
      <c r="W83" s="176">
        <v>0.59</v>
      </c>
      <c r="X83" s="176">
        <v>2.06</v>
      </c>
      <c r="Y83" s="176">
        <v>0</v>
      </c>
      <c r="Z83" s="176">
        <v>3.89</v>
      </c>
      <c r="AA83" s="176">
        <v>1.26</v>
      </c>
      <c r="AB83" s="176">
        <v>0</v>
      </c>
      <c r="AC83" s="176">
        <v>25.05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9.9</v>
      </c>
      <c r="AJ83" s="176">
        <v>0</v>
      </c>
      <c r="AK83" s="176">
        <v>49.51</v>
      </c>
      <c r="AL83" s="176">
        <v>0</v>
      </c>
      <c r="AM83" s="176">
        <v>0</v>
      </c>
      <c r="AN83" s="176">
        <v>0</v>
      </c>
      <c r="AO83" s="176">
        <v>377.43</v>
      </c>
      <c r="AP83" s="176">
        <v>0</v>
      </c>
      <c r="AQ83" s="176">
        <v>0</v>
      </c>
      <c r="AR83" s="176">
        <v>0</v>
      </c>
      <c r="AS83" s="176">
        <v>5.36</v>
      </c>
      <c r="AT83" s="176">
        <v>12.22</v>
      </c>
      <c r="AU83" s="176">
        <v>7.1</v>
      </c>
      <c r="AV83" s="176">
        <v>7.0000000000000007E-2</v>
      </c>
      <c r="AW83" s="176">
        <v>0.08</v>
      </c>
      <c r="AX83" s="176">
        <v>0.05</v>
      </c>
      <c r="AY83" s="176">
        <v>0.09</v>
      </c>
    </row>
    <row r="84" spans="1:51">
      <c r="A84" t="s">
        <v>126</v>
      </c>
      <c r="B84" s="176">
        <v>0</v>
      </c>
      <c r="C84" s="176">
        <v>0</v>
      </c>
      <c r="D84" s="176">
        <v>17.71</v>
      </c>
      <c r="E84" s="176">
        <v>0</v>
      </c>
      <c r="F84" s="176">
        <v>0</v>
      </c>
      <c r="G84" s="176">
        <v>28.15</v>
      </c>
      <c r="H84" s="176">
        <v>0</v>
      </c>
      <c r="I84" s="176">
        <v>14.66</v>
      </c>
      <c r="J84" s="176">
        <v>12.22</v>
      </c>
      <c r="K84" s="176">
        <v>16.34</v>
      </c>
      <c r="L84" s="176">
        <v>0.44</v>
      </c>
      <c r="M84" s="176">
        <v>2</v>
      </c>
      <c r="N84" s="176">
        <v>1.69</v>
      </c>
      <c r="O84" s="176">
        <v>2.38</v>
      </c>
      <c r="P84" s="176">
        <v>0.95</v>
      </c>
      <c r="Q84" s="176">
        <v>0.3</v>
      </c>
      <c r="R84" s="176">
        <v>0.48</v>
      </c>
      <c r="S84" s="176">
        <v>0.38</v>
      </c>
      <c r="T84" s="176">
        <v>0.03</v>
      </c>
      <c r="U84" s="176">
        <v>1.98</v>
      </c>
      <c r="V84" s="176">
        <v>0.28999999999999998</v>
      </c>
      <c r="W84" s="176">
        <v>0.59</v>
      </c>
      <c r="X84" s="176">
        <v>2.06</v>
      </c>
      <c r="Y84" s="176">
        <v>0</v>
      </c>
      <c r="Z84" s="176">
        <v>3.89</v>
      </c>
      <c r="AA84" s="176">
        <v>1.26</v>
      </c>
      <c r="AB84" s="176">
        <v>0</v>
      </c>
      <c r="AC84" s="176">
        <v>25.05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9.9</v>
      </c>
      <c r="AJ84" s="176">
        <v>0</v>
      </c>
      <c r="AK84" s="176">
        <v>49.51</v>
      </c>
      <c r="AL84" s="176">
        <v>0</v>
      </c>
      <c r="AM84" s="176">
        <v>0</v>
      </c>
      <c r="AN84" s="176">
        <v>0</v>
      </c>
      <c r="AO84" s="176">
        <v>377.43</v>
      </c>
      <c r="AP84" s="176">
        <v>0</v>
      </c>
      <c r="AQ84" s="176">
        <v>0</v>
      </c>
      <c r="AR84" s="176">
        <v>0</v>
      </c>
      <c r="AS84" s="176">
        <v>5.36</v>
      </c>
      <c r="AT84" s="176">
        <v>12.22</v>
      </c>
      <c r="AU84" s="176">
        <v>7.1</v>
      </c>
      <c r="AV84" s="176">
        <v>7.0000000000000007E-2</v>
      </c>
      <c r="AW84" s="176">
        <v>0.08</v>
      </c>
      <c r="AX84" s="176">
        <v>0.05</v>
      </c>
      <c r="AY84" s="176">
        <v>0.09</v>
      </c>
    </row>
    <row r="85" spans="1:51">
      <c r="A85" t="s">
        <v>127</v>
      </c>
      <c r="B85" s="176">
        <v>0</v>
      </c>
      <c r="C85" s="176">
        <v>0</v>
      </c>
      <c r="D85" s="176">
        <v>17.71</v>
      </c>
      <c r="E85" s="176">
        <v>0</v>
      </c>
      <c r="F85" s="176">
        <v>0</v>
      </c>
      <c r="G85" s="176">
        <v>26.28</v>
      </c>
      <c r="H85" s="176">
        <v>0</v>
      </c>
      <c r="I85" s="176">
        <v>14.66</v>
      </c>
      <c r="J85" s="176">
        <v>12.22</v>
      </c>
      <c r="K85" s="176">
        <v>80.569999999999993</v>
      </c>
      <c r="L85" s="176">
        <v>0.44</v>
      </c>
      <c r="M85" s="176">
        <v>2</v>
      </c>
      <c r="N85" s="176">
        <v>1.69</v>
      </c>
      <c r="O85" s="176">
        <v>2.38</v>
      </c>
      <c r="P85" s="176">
        <v>0.95</v>
      </c>
      <c r="Q85" s="176">
        <v>0.3</v>
      </c>
      <c r="R85" s="176">
        <v>0.48</v>
      </c>
      <c r="S85" s="176">
        <v>0.38</v>
      </c>
      <c r="T85" s="176">
        <v>0.03</v>
      </c>
      <c r="U85" s="176">
        <v>1.98</v>
      </c>
      <c r="V85" s="176">
        <v>0.28999999999999998</v>
      </c>
      <c r="W85" s="176">
        <v>0.59</v>
      </c>
      <c r="X85" s="176">
        <v>2.06</v>
      </c>
      <c r="Y85" s="176">
        <v>0</v>
      </c>
      <c r="Z85" s="176">
        <v>3.89</v>
      </c>
      <c r="AA85" s="176">
        <v>1.26</v>
      </c>
      <c r="AB85" s="176">
        <v>0</v>
      </c>
      <c r="AC85" s="176">
        <v>25.05</v>
      </c>
      <c r="AD85" s="176">
        <v>0</v>
      </c>
      <c r="AE85" s="176">
        <v>0</v>
      </c>
      <c r="AF85" s="176">
        <v>0</v>
      </c>
      <c r="AG85" s="176">
        <v>4.97</v>
      </c>
      <c r="AH85" s="176">
        <v>0</v>
      </c>
      <c r="AI85" s="176">
        <v>9.9</v>
      </c>
      <c r="AJ85" s="176">
        <v>0</v>
      </c>
      <c r="AK85" s="176">
        <v>49.51</v>
      </c>
      <c r="AL85" s="176">
        <v>0</v>
      </c>
      <c r="AM85" s="176">
        <v>0</v>
      </c>
      <c r="AN85" s="176">
        <v>0</v>
      </c>
      <c r="AO85" s="176">
        <v>377.43</v>
      </c>
      <c r="AP85" s="176">
        <v>0</v>
      </c>
      <c r="AQ85" s="176">
        <v>0</v>
      </c>
      <c r="AR85" s="176">
        <v>0</v>
      </c>
      <c r="AS85" s="176">
        <v>5.36</v>
      </c>
      <c r="AT85" s="176">
        <v>12.22</v>
      </c>
      <c r="AU85" s="176">
        <v>7.1</v>
      </c>
      <c r="AV85" s="176">
        <v>7.0000000000000007E-2</v>
      </c>
      <c r="AW85" s="176">
        <v>0.08</v>
      </c>
      <c r="AX85" s="176">
        <v>0.05</v>
      </c>
      <c r="AY85" s="176">
        <v>0.09</v>
      </c>
    </row>
    <row r="86" spans="1:51">
      <c r="A86" t="s">
        <v>128</v>
      </c>
      <c r="B86" s="176">
        <v>0</v>
      </c>
      <c r="C86" s="176">
        <v>0</v>
      </c>
      <c r="D86" s="176">
        <v>17.71</v>
      </c>
      <c r="E86" s="176">
        <v>0</v>
      </c>
      <c r="F86" s="176">
        <v>0</v>
      </c>
      <c r="G86" s="176">
        <v>26.28</v>
      </c>
      <c r="H86" s="176">
        <v>0</v>
      </c>
      <c r="I86" s="176">
        <v>14.66</v>
      </c>
      <c r="J86" s="176">
        <v>12.22</v>
      </c>
      <c r="K86" s="176">
        <v>80.569999999999993</v>
      </c>
      <c r="L86" s="176">
        <v>0.44</v>
      </c>
      <c r="M86" s="176">
        <v>2</v>
      </c>
      <c r="N86" s="176">
        <v>1.69</v>
      </c>
      <c r="O86" s="176">
        <v>2.38</v>
      </c>
      <c r="P86" s="176">
        <v>0.95</v>
      </c>
      <c r="Q86" s="176">
        <v>0.3</v>
      </c>
      <c r="R86" s="176">
        <v>0.48</v>
      </c>
      <c r="S86" s="176">
        <v>0.38</v>
      </c>
      <c r="T86" s="176">
        <v>0.03</v>
      </c>
      <c r="U86" s="176">
        <v>1.98</v>
      </c>
      <c r="V86" s="176">
        <v>0.28999999999999998</v>
      </c>
      <c r="W86" s="176">
        <v>0.59</v>
      </c>
      <c r="X86" s="176">
        <v>2.06</v>
      </c>
      <c r="Y86" s="176">
        <v>0</v>
      </c>
      <c r="Z86" s="176">
        <v>3.89</v>
      </c>
      <c r="AA86" s="176">
        <v>1.26</v>
      </c>
      <c r="AB86" s="176">
        <v>0</v>
      </c>
      <c r="AC86" s="176">
        <v>25.05</v>
      </c>
      <c r="AD86" s="176">
        <v>0</v>
      </c>
      <c r="AE86" s="176">
        <v>0</v>
      </c>
      <c r="AF86" s="176">
        <v>0</v>
      </c>
      <c r="AG86" s="176">
        <v>4.97</v>
      </c>
      <c r="AH86" s="176">
        <v>0</v>
      </c>
      <c r="AI86" s="176">
        <v>9.9</v>
      </c>
      <c r="AJ86" s="176">
        <v>0</v>
      </c>
      <c r="AK86" s="176">
        <v>49.51</v>
      </c>
      <c r="AL86" s="176">
        <v>0</v>
      </c>
      <c r="AM86" s="176">
        <v>0</v>
      </c>
      <c r="AN86" s="176">
        <v>0</v>
      </c>
      <c r="AO86" s="176">
        <v>377.43</v>
      </c>
      <c r="AP86" s="176">
        <v>0</v>
      </c>
      <c r="AQ86" s="176">
        <v>0</v>
      </c>
      <c r="AR86" s="176">
        <v>0</v>
      </c>
      <c r="AS86" s="176">
        <v>5.36</v>
      </c>
      <c r="AT86" s="176">
        <v>12.22</v>
      </c>
      <c r="AU86" s="176">
        <v>7.1</v>
      </c>
      <c r="AV86" s="176">
        <v>7.0000000000000007E-2</v>
      </c>
      <c r="AW86" s="176">
        <v>0.08</v>
      </c>
      <c r="AX86" s="176">
        <v>0.05</v>
      </c>
      <c r="AY86" s="176">
        <v>0.09</v>
      </c>
    </row>
    <row r="87" spans="1:51">
      <c r="A87" t="s">
        <v>129</v>
      </c>
      <c r="B87" s="176">
        <v>0</v>
      </c>
      <c r="C87" s="176">
        <v>0</v>
      </c>
      <c r="D87" s="176">
        <v>15.1</v>
      </c>
      <c r="E87" s="176">
        <v>0</v>
      </c>
      <c r="F87" s="176">
        <v>0</v>
      </c>
      <c r="G87" s="176">
        <v>26.28</v>
      </c>
      <c r="H87" s="176">
        <v>0</v>
      </c>
      <c r="I87" s="176">
        <v>14.66</v>
      </c>
      <c r="J87" s="176">
        <v>12.22</v>
      </c>
      <c r="K87" s="176">
        <v>105.61</v>
      </c>
      <c r="L87" s="176">
        <v>0.44</v>
      </c>
      <c r="M87" s="176">
        <v>2</v>
      </c>
      <c r="N87" s="176">
        <v>1.69</v>
      </c>
      <c r="O87" s="176">
        <v>2.38</v>
      </c>
      <c r="P87" s="176">
        <v>0.95</v>
      </c>
      <c r="Q87" s="176">
        <v>0.3</v>
      </c>
      <c r="R87" s="176">
        <v>0.48</v>
      </c>
      <c r="S87" s="176">
        <v>0.38</v>
      </c>
      <c r="T87" s="176">
        <v>0.03</v>
      </c>
      <c r="U87" s="176">
        <v>1.98</v>
      </c>
      <c r="V87" s="176">
        <v>0.28999999999999998</v>
      </c>
      <c r="W87" s="176">
        <v>0.59</v>
      </c>
      <c r="X87" s="176">
        <v>2.06</v>
      </c>
      <c r="Y87" s="176">
        <v>0</v>
      </c>
      <c r="Z87" s="176">
        <v>3.89</v>
      </c>
      <c r="AA87" s="176">
        <v>1.26</v>
      </c>
      <c r="AB87" s="176">
        <v>0</v>
      </c>
      <c r="AC87" s="176">
        <v>25.05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9.9</v>
      </c>
      <c r="AJ87" s="176">
        <v>0</v>
      </c>
      <c r="AK87" s="176">
        <v>49.51</v>
      </c>
      <c r="AL87" s="176">
        <v>0</v>
      </c>
      <c r="AM87" s="176">
        <v>0</v>
      </c>
      <c r="AN87" s="176">
        <v>0</v>
      </c>
      <c r="AO87" s="176">
        <v>377.43</v>
      </c>
      <c r="AP87" s="176">
        <v>0</v>
      </c>
      <c r="AQ87" s="176">
        <v>0</v>
      </c>
      <c r="AR87" s="176">
        <v>2.6</v>
      </c>
      <c r="AS87" s="176">
        <v>5.36</v>
      </c>
      <c r="AT87" s="176">
        <v>12.22</v>
      </c>
      <c r="AU87" s="176">
        <v>7.1</v>
      </c>
      <c r="AV87" s="176">
        <v>7.0000000000000007E-2</v>
      </c>
      <c r="AW87" s="176">
        <v>0.08</v>
      </c>
      <c r="AX87" s="176">
        <v>0.05</v>
      </c>
      <c r="AY87" s="176">
        <v>0.09</v>
      </c>
    </row>
    <row r="88" spans="1:51">
      <c r="A88" t="s">
        <v>130</v>
      </c>
      <c r="B88" s="176">
        <v>0</v>
      </c>
      <c r="C88" s="176">
        <v>0</v>
      </c>
      <c r="D88" s="176">
        <v>15.1</v>
      </c>
      <c r="E88" s="176">
        <v>0</v>
      </c>
      <c r="F88" s="176">
        <v>0</v>
      </c>
      <c r="G88" s="176">
        <v>26.28</v>
      </c>
      <c r="H88" s="176">
        <v>0</v>
      </c>
      <c r="I88" s="176">
        <v>14.66</v>
      </c>
      <c r="J88" s="176">
        <v>12.22</v>
      </c>
      <c r="K88" s="176">
        <v>80.569999999999993</v>
      </c>
      <c r="L88" s="176">
        <v>0.44</v>
      </c>
      <c r="M88" s="176">
        <v>2</v>
      </c>
      <c r="N88" s="176">
        <v>1.69</v>
      </c>
      <c r="O88" s="176">
        <v>2.38</v>
      </c>
      <c r="P88" s="176">
        <v>0.95</v>
      </c>
      <c r="Q88" s="176">
        <v>0.3</v>
      </c>
      <c r="R88" s="176">
        <v>0.48</v>
      </c>
      <c r="S88" s="176">
        <v>0.38</v>
      </c>
      <c r="T88" s="176">
        <v>0.03</v>
      </c>
      <c r="U88" s="176">
        <v>1.98</v>
      </c>
      <c r="V88" s="176">
        <v>0.28999999999999998</v>
      </c>
      <c r="W88" s="176">
        <v>0.59</v>
      </c>
      <c r="X88" s="176">
        <v>2.06</v>
      </c>
      <c r="Y88" s="176">
        <v>0</v>
      </c>
      <c r="Z88" s="176">
        <v>3.89</v>
      </c>
      <c r="AA88" s="176">
        <v>1.26</v>
      </c>
      <c r="AB88" s="176">
        <v>0</v>
      </c>
      <c r="AC88" s="176">
        <v>25.05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9.9</v>
      </c>
      <c r="AJ88" s="176">
        <v>0</v>
      </c>
      <c r="AK88" s="176">
        <v>49.51</v>
      </c>
      <c r="AL88" s="176">
        <v>0</v>
      </c>
      <c r="AM88" s="176">
        <v>0</v>
      </c>
      <c r="AN88" s="176">
        <v>0</v>
      </c>
      <c r="AO88" s="176">
        <v>377.43</v>
      </c>
      <c r="AP88" s="176">
        <v>0</v>
      </c>
      <c r="AQ88" s="176">
        <v>0</v>
      </c>
      <c r="AR88" s="176">
        <v>2.6</v>
      </c>
      <c r="AS88" s="176">
        <v>5.36</v>
      </c>
      <c r="AT88" s="176">
        <v>12.22</v>
      </c>
      <c r="AU88" s="176">
        <v>7.1</v>
      </c>
      <c r="AV88" s="176">
        <v>7.0000000000000007E-2</v>
      </c>
      <c r="AW88" s="176">
        <v>0.08</v>
      </c>
      <c r="AX88" s="176">
        <v>0.05</v>
      </c>
      <c r="AY88" s="176">
        <v>0.09</v>
      </c>
    </row>
    <row r="89" spans="1:51">
      <c r="A89" t="s">
        <v>131</v>
      </c>
      <c r="B89" s="176">
        <v>0</v>
      </c>
      <c r="C89" s="176">
        <v>0</v>
      </c>
      <c r="D89" s="176">
        <v>15.63</v>
      </c>
      <c r="E89" s="176">
        <v>0</v>
      </c>
      <c r="F89" s="176">
        <v>0</v>
      </c>
      <c r="G89" s="176">
        <v>26.28</v>
      </c>
      <c r="H89" s="176">
        <v>0</v>
      </c>
      <c r="I89" s="176">
        <v>5.43</v>
      </c>
      <c r="J89" s="176">
        <v>33.67</v>
      </c>
      <c r="K89" s="176">
        <v>80.569999999999993</v>
      </c>
      <c r="L89" s="176">
        <v>0.44</v>
      </c>
      <c r="M89" s="176">
        <v>2</v>
      </c>
      <c r="N89" s="176">
        <v>1.69</v>
      </c>
      <c r="O89" s="176">
        <v>2.38</v>
      </c>
      <c r="P89" s="176">
        <v>0.95</v>
      </c>
      <c r="Q89" s="176">
        <v>0.3</v>
      </c>
      <c r="R89" s="176">
        <v>0.48</v>
      </c>
      <c r="S89" s="176">
        <v>0.38</v>
      </c>
      <c r="T89" s="176">
        <v>0.03</v>
      </c>
      <c r="U89" s="176">
        <v>1.98</v>
      </c>
      <c r="V89" s="176">
        <v>0.28999999999999998</v>
      </c>
      <c r="W89" s="176">
        <v>0.57999999999999996</v>
      </c>
      <c r="X89" s="176">
        <v>2.06</v>
      </c>
      <c r="Y89" s="176">
        <v>0</v>
      </c>
      <c r="Z89" s="176">
        <v>3.89</v>
      </c>
      <c r="AA89" s="176">
        <v>1.26</v>
      </c>
      <c r="AB89" s="176">
        <v>0</v>
      </c>
      <c r="AC89" s="176">
        <v>25.05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9.9</v>
      </c>
      <c r="AJ89" s="176">
        <v>0</v>
      </c>
      <c r="AK89" s="176">
        <v>49.51</v>
      </c>
      <c r="AL89" s="176">
        <v>0</v>
      </c>
      <c r="AM89" s="176">
        <v>0</v>
      </c>
      <c r="AN89" s="176">
        <v>0</v>
      </c>
      <c r="AO89" s="176">
        <v>377.43</v>
      </c>
      <c r="AP89" s="176">
        <v>0</v>
      </c>
      <c r="AQ89" s="176">
        <v>0</v>
      </c>
      <c r="AR89" s="176">
        <v>2.6</v>
      </c>
      <c r="AS89" s="176">
        <v>5.36</v>
      </c>
      <c r="AT89" s="176">
        <v>0</v>
      </c>
      <c r="AU89" s="176">
        <v>7.16</v>
      </c>
      <c r="AV89" s="176">
        <v>7.0000000000000007E-2</v>
      </c>
      <c r="AW89" s="176">
        <v>0.08</v>
      </c>
      <c r="AX89" s="176">
        <v>0.05</v>
      </c>
      <c r="AY89" s="176">
        <v>0.09</v>
      </c>
    </row>
    <row r="90" spans="1:51">
      <c r="A90" t="s">
        <v>132</v>
      </c>
      <c r="B90" s="176">
        <v>0</v>
      </c>
      <c r="C90" s="176">
        <v>0</v>
      </c>
      <c r="D90" s="176">
        <v>15.63</v>
      </c>
      <c r="E90" s="176">
        <v>0</v>
      </c>
      <c r="F90" s="176">
        <v>0</v>
      </c>
      <c r="G90" s="176">
        <v>26.28</v>
      </c>
      <c r="H90" s="176">
        <v>0</v>
      </c>
      <c r="I90" s="176">
        <v>5.43</v>
      </c>
      <c r="J90" s="176">
        <v>33.67</v>
      </c>
      <c r="K90" s="176">
        <v>80.569999999999993</v>
      </c>
      <c r="L90" s="176">
        <v>0.44</v>
      </c>
      <c r="M90" s="176">
        <v>2</v>
      </c>
      <c r="N90" s="176">
        <v>1.69</v>
      </c>
      <c r="O90" s="176">
        <v>2.38</v>
      </c>
      <c r="P90" s="176">
        <v>0.95</v>
      </c>
      <c r="Q90" s="176">
        <v>0.3</v>
      </c>
      <c r="R90" s="176">
        <v>0.48</v>
      </c>
      <c r="S90" s="176">
        <v>0.38</v>
      </c>
      <c r="T90" s="176">
        <v>0.03</v>
      </c>
      <c r="U90" s="176">
        <v>1.98</v>
      </c>
      <c r="V90" s="176">
        <v>0.28999999999999998</v>
      </c>
      <c r="W90" s="176">
        <v>0.57999999999999996</v>
      </c>
      <c r="X90" s="176">
        <v>2.06</v>
      </c>
      <c r="Y90" s="176">
        <v>0</v>
      </c>
      <c r="Z90" s="176">
        <v>3.89</v>
      </c>
      <c r="AA90" s="176">
        <v>1.26</v>
      </c>
      <c r="AB90" s="176">
        <v>0</v>
      </c>
      <c r="AC90" s="176">
        <v>25.05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9.9</v>
      </c>
      <c r="AJ90" s="176">
        <v>0</v>
      </c>
      <c r="AK90" s="176">
        <v>49.51</v>
      </c>
      <c r="AL90" s="176">
        <v>0</v>
      </c>
      <c r="AM90" s="176">
        <v>0</v>
      </c>
      <c r="AN90" s="176">
        <v>0</v>
      </c>
      <c r="AO90" s="176">
        <v>377.43</v>
      </c>
      <c r="AP90" s="176">
        <v>0</v>
      </c>
      <c r="AQ90" s="176">
        <v>0</v>
      </c>
      <c r="AR90" s="176">
        <v>2.6</v>
      </c>
      <c r="AS90" s="176">
        <v>5.36</v>
      </c>
      <c r="AT90" s="176">
        <v>0</v>
      </c>
      <c r="AU90" s="176">
        <v>7.16</v>
      </c>
      <c r="AV90" s="176">
        <v>7.0000000000000007E-2</v>
      </c>
      <c r="AW90" s="176">
        <v>0.08</v>
      </c>
      <c r="AX90" s="176">
        <v>0.05</v>
      </c>
      <c r="AY90" s="176">
        <v>0.09</v>
      </c>
    </row>
    <row r="91" spans="1:51">
      <c r="A91" t="s">
        <v>133</v>
      </c>
      <c r="B91" s="176">
        <v>0</v>
      </c>
      <c r="C91" s="176">
        <v>0</v>
      </c>
      <c r="D91" s="176">
        <v>15.63</v>
      </c>
      <c r="E91" s="176">
        <v>0</v>
      </c>
      <c r="F91" s="176">
        <v>0</v>
      </c>
      <c r="G91" s="176">
        <v>26.28</v>
      </c>
      <c r="H91" s="176">
        <v>0</v>
      </c>
      <c r="I91" s="176">
        <v>5.43</v>
      </c>
      <c r="J91" s="176">
        <v>33.67</v>
      </c>
      <c r="K91" s="176">
        <v>16.34</v>
      </c>
      <c r="L91" s="176">
        <v>0.44</v>
      </c>
      <c r="M91" s="176">
        <v>2</v>
      </c>
      <c r="N91" s="176">
        <v>1.69</v>
      </c>
      <c r="O91" s="176">
        <v>2.38</v>
      </c>
      <c r="P91" s="176">
        <v>0.95</v>
      </c>
      <c r="Q91" s="176">
        <v>0.3</v>
      </c>
      <c r="R91" s="176">
        <v>0.48</v>
      </c>
      <c r="S91" s="176">
        <v>0.38</v>
      </c>
      <c r="T91" s="176">
        <v>0.03</v>
      </c>
      <c r="U91" s="176">
        <v>1.98</v>
      </c>
      <c r="V91" s="176">
        <v>0.28999999999999998</v>
      </c>
      <c r="W91" s="176">
        <v>0.57999999999999996</v>
      </c>
      <c r="X91" s="176">
        <v>2.06</v>
      </c>
      <c r="Y91" s="176">
        <v>0</v>
      </c>
      <c r="Z91" s="176">
        <v>3.89</v>
      </c>
      <c r="AA91" s="176">
        <v>1.26</v>
      </c>
      <c r="AB91" s="176">
        <v>0</v>
      </c>
      <c r="AC91" s="176">
        <v>25.05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9.9</v>
      </c>
      <c r="AJ91" s="176">
        <v>0</v>
      </c>
      <c r="AK91" s="176">
        <v>49.51</v>
      </c>
      <c r="AL91" s="176">
        <v>0</v>
      </c>
      <c r="AM91" s="176">
        <v>0</v>
      </c>
      <c r="AN91" s="176">
        <v>0</v>
      </c>
      <c r="AO91" s="176">
        <v>377.43</v>
      </c>
      <c r="AP91" s="176">
        <v>0</v>
      </c>
      <c r="AQ91" s="176">
        <v>0</v>
      </c>
      <c r="AR91" s="176">
        <v>2.6</v>
      </c>
      <c r="AS91" s="176">
        <v>5.36</v>
      </c>
      <c r="AT91" s="176">
        <v>0</v>
      </c>
      <c r="AU91" s="176">
        <v>7.16</v>
      </c>
      <c r="AV91" s="176">
        <v>7.0000000000000007E-2</v>
      </c>
      <c r="AW91" s="176">
        <v>0.08</v>
      </c>
      <c r="AX91" s="176">
        <v>0.05</v>
      </c>
      <c r="AY91" s="176">
        <v>0.09</v>
      </c>
    </row>
    <row r="92" spans="1:51">
      <c r="A92" t="s">
        <v>134</v>
      </c>
      <c r="B92" s="176">
        <v>0</v>
      </c>
      <c r="C92" s="176">
        <v>0</v>
      </c>
      <c r="D92" s="176">
        <v>15.63</v>
      </c>
      <c r="E92" s="176">
        <v>0</v>
      </c>
      <c r="F92" s="176">
        <v>0</v>
      </c>
      <c r="G92" s="176">
        <v>26.28</v>
      </c>
      <c r="H92" s="176">
        <v>0</v>
      </c>
      <c r="I92" s="176">
        <v>5.43</v>
      </c>
      <c r="J92" s="176">
        <v>33.67</v>
      </c>
      <c r="K92" s="176">
        <v>16.34</v>
      </c>
      <c r="L92" s="176">
        <v>0.44</v>
      </c>
      <c r="M92" s="176">
        <v>2</v>
      </c>
      <c r="N92" s="176">
        <v>1.69</v>
      </c>
      <c r="O92" s="176">
        <v>2.38</v>
      </c>
      <c r="P92" s="176">
        <v>0.95</v>
      </c>
      <c r="Q92" s="176">
        <v>0.3</v>
      </c>
      <c r="R92" s="176">
        <v>0.48</v>
      </c>
      <c r="S92" s="176">
        <v>0.38</v>
      </c>
      <c r="T92" s="176">
        <v>0.03</v>
      </c>
      <c r="U92" s="176">
        <v>1.98</v>
      </c>
      <c r="V92" s="176">
        <v>0.28999999999999998</v>
      </c>
      <c r="W92" s="176">
        <v>0.57999999999999996</v>
      </c>
      <c r="X92" s="176">
        <v>2.06</v>
      </c>
      <c r="Y92" s="176">
        <v>0</v>
      </c>
      <c r="Z92" s="176">
        <v>3.89</v>
      </c>
      <c r="AA92" s="176">
        <v>1.26</v>
      </c>
      <c r="AB92" s="176">
        <v>0</v>
      </c>
      <c r="AC92" s="176">
        <v>25.05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9.9</v>
      </c>
      <c r="AJ92" s="176">
        <v>0</v>
      </c>
      <c r="AK92" s="176">
        <v>49.51</v>
      </c>
      <c r="AL92" s="176">
        <v>0</v>
      </c>
      <c r="AM92" s="176">
        <v>0</v>
      </c>
      <c r="AN92" s="176">
        <v>0</v>
      </c>
      <c r="AO92" s="176">
        <v>377.43</v>
      </c>
      <c r="AP92" s="176">
        <v>0</v>
      </c>
      <c r="AQ92" s="176">
        <v>0</v>
      </c>
      <c r="AR92" s="176">
        <v>2.6</v>
      </c>
      <c r="AS92" s="176">
        <v>5.36</v>
      </c>
      <c r="AT92" s="176">
        <v>0</v>
      </c>
      <c r="AU92" s="176">
        <v>7.16</v>
      </c>
      <c r="AV92" s="176">
        <v>7.0000000000000007E-2</v>
      </c>
      <c r="AW92" s="176">
        <v>0.08</v>
      </c>
      <c r="AX92" s="176">
        <v>0.05</v>
      </c>
      <c r="AY92" s="176">
        <v>0.09</v>
      </c>
    </row>
    <row r="93" spans="1:51">
      <c r="A93" t="s">
        <v>135</v>
      </c>
      <c r="B93" s="176">
        <v>0</v>
      </c>
      <c r="C93" s="176">
        <v>0</v>
      </c>
      <c r="D93" s="176">
        <v>15.63</v>
      </c>
      <c r="E93" s="176">
        <v>0</v>
      </c>
      <c r="F93" s="176">
        <v>0</v>
      </c>
      <c r="G93" s="176">
        <v>26.28</v>
      </c>
      <c r="H93" s="176">
        <v>0</v>
      </c>
      <c r="I93" s="176">
        <v>5.43</v>
      </c>
      <c r="J93" s="176">
        <v>33.67</v>
      </c>
      <c r="K93" s="176">
        <v>16.34</v>
      </c>
      <c r="L93" s="176">
        <v>0.44</v>
      </c>
      <c r="M93" s="176">
        <v>2</v>
      </c>
      <c r="N93" s="176">
        <v>1.69</v>
      </c>
      <c r="O93" s="176">
        <v>2.38</v>
      </c>
      <c r="P93" s="176">
        <v>0.95</v>
      </c>
      <c r="Q93" s="176">
        <v>0.3</v>
      </c>
      <c r="R93" s="176">
        <v>0.48</v>
      </c>
      <c r="S93" s="176">
        <v>0.38</v>
      </c>
      <c r="T93" s="176">
        <v>0.03</v>
      </c>
      <c r="U93" s="176">
        <v>1.98</v>
      </c>
      <c r="V93" s="176">
        <v>0.28999999999999998</v>
      </c>
      <c r="W93" s="176">
        <v>0.57999999999999996</v>
      </c>
      <c r="X93" s="176">
        <v>2.06</v>
      </c>
      <c r="Y93" s="176">
        <v>0</v>
      </c>
      <c r="Z93" s="176">
        <v>3.89</v>
      </c>
      <c r="AA93" s="176">
        <v>1.26</v>
      </c>
      <c r="AB93" s="176">
        <v>0</v>
      </c>
      <c r="AC93" s="176">
        <v>25.05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9.9</v>
      </c>
      <c r="AJ93" s="176">
        <v>0</v>
      </c>
      <c r="AK93" s="176">
        <v>49.51</v>
      </c>
      <c r="AL93" s="176">
        <v>0</v>
      </c>
      <c r="AM93" s="176">
        <v>0</v>
      </c>
      <c r="AN93" s="176">
        <v>0</v>
      </c>
      <c r="AO93" s="176">
        <v>377.43</v>
      </c>
      <c r="AP93" s="176">
        <v>0</v>
      </c>
      <c r="AQ93" s="176">
        <v>0</v>
      </c>
      <c r="AR93" s="176">
        <v>2.6</v>
      </c>
      <c r="AS93" s="176">
        <v>5.36</v>
      </c>
      <c r="AT93" s="176">
        <v>0</v>
      </c>
      <c r="AU93" s="176">
        <v>7.16</v>
      </c>
      <c r="AV93" s="176">
        <v>7.0000000000000007E-2</v>
      </c>
      <c r="AW93" s="176">
        <v>0.08</v>
      </c>
      <c r="AX93" s="176">
        <v>0.05</v>
      </c>
      <c r="AY93" s="176">
        <v>0.09</v>
      </c>
    </row>
    <row r="94" spans="1:51">
      <c r="A94" t="s">
        <v>136</v>
      </c>
      <c r="B94" s="176">
        <v>0</v>
      </c>
      <c r="C94" s="176">
        <v>0</v>
      </c>
      <c r="D94" s="176">
        <v>15.63</v>
      </c>
      <c r="E94" s="176">
        <v>0</v>
      </c>
      <c r="F94" s="176">
        <v>0</v>
      </c>
      <c r="G94" s="176">
        <v>26.28</v>
      </c>
      <c r="H94" s="176">
        <v>0</v>
      </c>
      <c r="I94" s="176">
        <v>5.43</v>
      </c>
      <c r="J94" s="176">
        <v>33.67</v>
      </c>
      <c r="K94" s="176">
        <v>16.34</v>
      </c>
      <c r="L94" s="176">
        <v>0.44</v>
      </c>
      <c r="M94" s="176">
        <v>2</v>
      </c>
      <c r="N94" s="176">
        <v>1.69</v>
      </c>
      <c r="O94" s="176">
        <v>2.38</v>
      </c>
      <c r="P94" s="176">
        <v>0.95</v>
      </c>
      <c r="Q94" s="176">
        <v>0.3</v>
      </c>
      <c r="R94" s="176">
        <v>0.48</v>
      </c>
      <c r="S94" s="176">
        <v>0.38</v>
      </c>
      <c r="T94" s="176">
        <v>0.03</v>
      </c>
      <c r="U94" s="176">
        <v>1.98</v>
      </c>
      <c r="V94" s="176">
        <v>0.28999999999999998</v>
      </c>
      <c r="W94" s="176">
        <v>0.57999999999999996</v>
      </c>
      <c r="X94" s="176">
        <v>2.06</v>
      </c>
      <c r="Y94" s="176">
        <v>0</v>
      </c>
      <c r="Z94" s="176">
        <v>3.89</v>
      </c>
      <c r="AA94" s="176">
        <v>1.26</v>
      </c>
      <c r="AB94" s="176">
        <v>0</v>
      </c>
      <c r="AC94" s="176">
        <v>24.4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9.9</v>
      </c>
      <c r="AJ94" s="176">
        <v>0</v>
      </c>
      <c r="AK94" s="176">
        <v>49.51</v>
      </c>
      <c r="AL94" s="176">
        <v>0</v>
      </c>
      <c r="AM94" s="176">
        <v>0</v>
      </c>
      <c r="AN94" s="176">
        <v>0</v>
      </c>
      <c r="AO94" s="176">
        <v>377.43</v>
      </c>
      <c r="AP94" s="176">
        <v>0</v>
      </c>
      <c r="AQ94" s="176">
        <v>0</v>
      </c>
      <c r="AR94" s="176">
        <v>2.6</v>
      </c>
      <c r="AS94" s="176">
        <v>5.36</v>
      </c>
      <c r="AT94" s="176">
        <v>0</v>
      </c>
      <c r="AU94" s="176">
        <v>7.16</v>
      </c>
      <c r="AV94" s="176">
        <v>7.0000000000000007E-2</v>
      </c>
      <c r="AW94" s="176">
        <v>0.08</v>
      </c>
      <c r="AX94" s="176">
        <v>0.05</v>
      </c>
      <c r="AY94" s="176">
        <v>0.09</v>
      </c>
    </row>
    <row r="95" spans="1:51">
      <c r="A95" t="s">
        <v>137</v>
      </c>
      <c r="B95" s="176">
        <v>0</v>
      </c>
      <c r="C95" s="176">
        <v>0</v>
      </c>
      <c r="D95" s="176">
        <v>15.63</v>
      </c>
      <c r="E95" s="176">
        <v>0</v>
      </c>
      <c r="F95" s="176">
        <v>0</v>
      </c>
      <c r="G95" s="176">
        <v>26.28</v>
      </c>
      <c r="H95" s="176">
        <v>0</v>
      </c>
      <c r="I95" s="176">
        <v>5.43</v>
      </c>
      <c r="J95" s="176">
        <v>33.67</v>
      </c>
      <c r="K95" s="176">
        <v>16.34</v>
      </c>
      <c r="L95" s="176">
        <v>0.44</v>
      </c>
      <c r="M95" s="176">
        <v>2</v>
      </c>
      <c r="N95" s="176">
        <v>1.69</v>
      </c>
      <c r="O95" s="176">
        <v>2.38</v>
      </c>
      <c r="P95" s="176">
        <v>0.95</v>
      </c>
      <c r="Q95" s="176">
        <v>0.3</v>
      </c>
      <c r="R95" s="176">
        <v>2.5099999999999998</v>
      </c>
      <c r="S95" s="176">
        <v>0.38</v>
      </c>
      <c r="T95" s="176">
        <v>0.03</v>
      </c>
      <c r="U95" s="176">
        <v>1.98</v>
      </c>
      <c r="V95" s="176">
        <v>0.28999999999999998</v>
      </c>
      <c r="W95" s="176">
        <v>0.57999999999999996</v>
      </c>
      <c r="X95" s="176">
        <v>2.06</v>
      </c>
      <c r="Y95" s="176">
        <v>0</v>
      </c>
      <c r="Z95" s="176">
        <v>3.89</v>
      </c>
      <c r="AA95" s="176">
        <v>1.26</v>
      </c>
      <c r="AB95" s="176">
        <v>0</v>
      </c>
      <c r="AC95" s="176">
        <v>24.4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9.9</v>
      </c>
      <c r="AJ95" s="176">
        <v>0</v>
      </c>
      <c r="AK95" s="176">
        <v>49.51</v>
      </c>
      <c r="AL95" s="176">
        <v>0</v>
      </c>
      <c r="AM95" s="176">
        <v>0</v>
      </c>
      <c r="AN95" s="176">
        <v>0</v>
      </c>
      <c r="AO95" s="176">
        <v>377.43</v>
      </c>
      <c r="AP95" s="176">
        <v>0</v>
      </c>
      <c r="AQ95" s="176">
        <v>0</v>
      </c>
      <c r="AR95" s="176">
        <v>2.6</v>
      </c>
      <c r="AS95" s="176">
        <v>5.36</v>
      </c>
      <c r="AT95" s="176">
        <v>0</v>
      </c>
      <c r="AU95" s="176">
        <v>7.16</v>
      </c>
      <c r="AV95" s="176">
        <v>7.0000000000000007E-2</v>
      </c>
      <c r="AW95" s="176">
        <v>0.08</v>
      </c>
      <c r="AX95" s="176">
        <v>0.05</v>
      </c>
      <c r="AY95" s="176">
        <v>0.09</v>
      </c>
    </row>
    <row r="96" spans="1:51">
      <c r="A96" t="s">
        <v>138</v>
      </c>
      <c r="B96" s="176">
        <v>0</v>
      </c>
      <c r="C96" s="176">
        <v>0</v>
      </c>
      <c r="D96" s="176">
        <v>15.63</v>
      </c>
      <c r="E96" s="176">
        <v>0</v>
      </c>
      <c r="F96" s="176">
        <v>0</v>
      </c>
      <c r="G96" s="176">
        <v>26.28</v>
      </c>
      <c r="H96" s="176">
        <v>0</v>
      </c>
      <c r="I96" s="176">
        <v>5.43</v>
      </c>
      <c r="J96" s="176">
        <v>33.67</v>
      </c>
      <c r="K96" s="176">
        <v>16.34</v>
      </c>
      <c r="L96" s="176">
        <v>0.44</v>
      </c>
      <c r="M96" s="176">
        <v>2</v>
      </c>
      <c r="N96" s="176">
        <v>1.69</v>
      </c>
      <c r="O96" s="176">
        <v>2.38</v>
      </c>
      <c r="P96" s="176">
        <v>0.95</v>
      </c>
      <c r="Q96" s="176">
        <v>0.3</v>
      </c>
      <c r="R96" s="176">
        <v>5.01</v>
      </c>
      <c r="S96" s="176">
        <v>0.38</v>
      </c>
      <c r="T96" s="176">
        <v>0.03</v>
      </c>
      <c r="U96" s="176">
        <v>1.98</v>
      </c>
      <c r="V96" s="176">
        <v>0.28999999999999998</v>
      </c>
      <c r="W96" s="176">
        <v>0.57999999999999996</v>
      </c>
      <c r="X96" s="176">
        <v>2.06</v>
      </c>
      <c r="Y96" s="176">
        <v>0</v>
      </c>
      <c r="Z96" s="176">
        <v>3.89</v>
      </c>
      <c r="AA96" s="176">
        <v>1.26</v>
      </c>
      <c r="AB96" s="176">
        <v>0</v>
      </c>
      <c r="AC96" s="176">
        <v>24.4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9.9</v>
      </c>
      <c r="AJ96" s="176">
        <v>0</v>
      </c>
      <c r="AK96" s="176">
        <v>49.51</v>
      </c>
      <c r="AL96" s="176">
        <v>0</v>
      </c>
      <c r="AM96" s="176">
        <v>0</v>
      </c>
      <c r="AN96" s="176">
        <v>0</v>
      </c>
      <c r="AO96" s="176">
        <v>377.43</v>
      </c>
      <c r="AP96" s="176">
        <v>0</v>
      </c>
      <c r="AQ96" s="176">
        <v>0</v>
      </c>
      <c r="AR96" s="176">
        <v>2.6</v>
      </c>
      <c r="AS96" s="176">
        <v>5.36</v>
      </c>
      <c r="AT96" s="176">
        <v>0</v>
      </c>
      <c r="AU96" s="176">
        <v>7.16</v>
      </c>
      <c r="AV96" s="176">
        <v>7.0000000000000007E-2</v>
      </c>
      <c r="AW96" s="176">
        <v>0.08</v>
      </c>
      <c r="AX96" s="176">
        <v>0.05</v>
      </c>
      <c r="AY96" s="176">
        <v>0.09</v>
      </c>
    </row>
    <row r="97" spans="1:51">
      <c r="A97" t="s">
        <v>139</v>
      </c>
      <c r="B97" s="176">
        <v>0</v>
      </c>
      <c r="C97" s="176">
        <v>0</v>
      </c>
      <c r="D97" s="176">
        <v>15.63</v>
      </c>
      <c r="E97" s="176">
        <v>0</v>
      </c>
      <c r="F97" s="176">
        <v>0</v>
      </c>
      <c r="G97" s="176">
        <v>26.28</v>
      </c>
      <c r="H97" s="176">
        <v>0</v>
      </c>
      <c r="I97" s="176">
        <v>5.43</v>
      </c>
      <c r="J97" s="176">
        <v>33.67</v>
      </c>
      <c r="K97" s="176">
        <v>16.34</v>
      </c>
      <c r="L97" s="176">
        <v>0.44</v>
      </c>
      <c r="M97" s="176">
        <v>4.12</v>
      </c>
      <c r="N97" s="176">
        <v>1.69</v>
      </c>
      <c r="O97" s="176">
        <v>2.38</v>
      </c>
      <c r="P97" s="176">
        <v>0.95</v>
      </c>
      <c r="Q97" s="176">
        <v>0.3</v>
      </c>
      <c r="R97" s="176">
        <v>5.01</v>
      </c>
      <c r="S97" s="176">
        <v>0.38</v>
      </c>
      <c r="T97" s="176">
        <v>0.03</v>
      </c>
      <c r="U97" s="176">
        <v>1.98</v>
      </c>
      <c r="V97" s="176">
        <v>0.28999999999999998</v>
      </c>
      <c r="W97" s="176">
        <v>0.57999999999999996</v>
      </c>
      <c r="X97" s="176">
        <v>2.06</v>
      </c>
      <c r="Y97" s="176">
        <v>0</v>
      </c>
      <c r="Z97" s="176">
        <v>3.89</v>
      </c>
      <c r="AA97" s="176">
        <v>1.26</v>
      </c>
      <c r="AB97" s="176">
        <v>0</v>
      </c>
      <c r="AC97" s="176">
        <v>24.4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9.9</v>
      </c>
      <c r="AJ97" s="176">
        <v>0</v>
      </c>
      <c r="AK97" s="176">
        <v>49.51</v>
      </c>
      <c r="AL97" s="176">
        <v>0</v>
      </c>
      <c r="AM97" s="176">
        <v>0</v>
      </c>
      <c r="AN97" s="176">
        <v>0</v>
      </c>
      <c r="AO97" s="176">
        <v>377.43</v>
      </c>
      <c r="AP97" s="176">
        <v>0</v>
      </c>
      <c r="AQ97" s="176">
        <v>0</v>
      </c>
      <c r="AR97" s="176">
        <v>2.6</v>
      </c>
      <c r="AS97" s="176">
        <v>5.36</v>
      </c>
      <c r="AT97" s="176">
        <v>0</v>
      </c>
      <c r="AU97" s="176">
        <v>7.16</v>
      </c>
      <c r="AV97" s="176">
        <v>7.0000000000000007E-2</v>
      </c>
      <c r="AW97" s="176">
        <v>0.08</v>
      </c>
      <c r="AX97" s="176">
        <v>0.05</v>
      </c>
      <c r="AY97" s="176">
        <v>0.09</v>
      </c>
    </row>
    <row r="98" spans="1:51">
      <c r="A98" t="s">
        <v>140</v>
      </c>
      <c r="B98" s="176">
        <v>0</v>
      </c>
      <c r="C98" s="176">
        <v>0</v>
      </c>
      <c r="D98" s="176">
        <v>15.63</v>
      </c>
      <c r="E98" s="176">
        <v>0</v>
      </c>
      <c r="F98" s="176">
        <v>0</v>
      </c>
      <c r="G98" s="176">
        <v>26.28</v>
      </c>
      <c r="H98" s="176">
        <v>0</v>
      </c>
      <c r="I98" s="176">
        <v>5.43</v>
      </c>
      <c r="J98" s="176">
        <v>33.67</v>
      </c>
      <c r="K98" s="176">
        <v>16.34</v>
      </c>
      <c r="L98" s="176">
        <v>0.44</v>
      </c>
      <c r="M98" s="176">
        <v>4.12</v>
      </c>
      <c r="N98" s="176">
        <v>1.69</v>
      </c>
      <c r="O98" s="176">
        <v>2.38</v>
      </c>
      <c r="P98" s="176">
        <v>0.95</v>
      </c>
      <c r="Q98" s="176">
        <v>0.3</v>
      </c>
      <c r="R98" s="176">
        <v>5.01</v>
      </c>
      <c r="S98" s="176">
        <v>0.38</v>
      </c>
      <c r="T98" s="176">
        <v>0.03</v>
      </c>
      <c r="U98" s="176">
        <v>1.98</v>
      </c>
      <c r="V98" s="176">
        <v>0.28999999999999998</v>
      </c>
      <c r="W98" s="176">
        <v>0.57999999999999996</v>
      </c>
      <c r="X98" s="176">
        <v>2.06</v>
      </c>
      <c r="Y98" s="176">
        <v>0</v>
      </c>
      <c r="Z98" s="176">
        <v>3.89</v>
      </c>
      <c r="AA98" s="176">
        <v>1.26</v>
      </c>
      <c r="AB98" s="176">
        <v>0</v>
      </c>
      <c r="AC98" s="176">
        <v>24.4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9.9</v>
      </c>
      <c r="AJ98" s="176">
        <v>0</v>
      </c>
      <c r="AK98" s="176">
        <v>49.51</v>
      </c>
      <c r="AL98" s="176">
        <v>0</v>
      </c>
      <c r="AM98" s="176">
        <v>0</v>
      </c>
      <c r="AN98" s="176">
        <v>0</v>
      </c>
      <c r="AO98" s="176">
        <v>377.43</v>
      </c>
      <c r="AP98" s="176">
        <v>0</v>
      </c>
      <c r="AQ98" s="176">
        <v>0</v>
      </c>
      <c r="AR98" s="176">
        <v>2.6</v>
      </c>
      <c r="AS98" s="176">
        <v>5.36</v>
      </c>
      <c r="AT98" s="176">
        <v>0</v>
      </c>
      <c r="AU98" s="176">
        <v>7.16</v>
      </c>
      <c r="AV98" s="176">
        <v>7.0000000000000007E-2</v>
      </c>
      <c r="AW98" s="176">
        <v>0.08</v>
      </c>
      <c r="AX98" s="176">
        <v>0.05</v>
      </c>
      <c r="AY98" s="176">
        <v>0.09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0.43519750000000063</v>
      </c>
      <c r="E99">
        <f t="shared" si="0"/>
        <v>0</v>
      </c>
      <c r="F99">
        <f t="shared" si="0"/>
        <v>0</v>
      </c>
      <c r="G99">
        <f t="shared" si="0"/>
        <v>0.73508500000000154</v>
      </c>
      <c r="H99">
        <f t="shared" si="0"/>
        <v>0</v>
      </c>
      <c r="I99">
        <f t="shared" si="0"/>
        <v>5.0225000000000013E-2</v>
      </c>
      <c r="J99">
        <f t="shared" si="0"/>
        <v>0.84240999999999999</v>
      </c>
      <c r="K99">
        <f t="shared" si="0"/>
        <v>4.0094799999999999</v>
      </c>
      <c r="L99">
        <f t="shared" si="0"/>
        <v>0.11322749999999995</v>
      </c>
      <c r="M99">
        <f t="shared" si="0"/>
        <v>5.0849999999999958E-2</v>
      </c>
      <c r="N99">
        <f t="shared" si="0"/>
        <v>4.0559999999999957E-2</v>
      </c>
      <c r="O99">
        <f t="shared" si="0"/>
        <v>5.7119999999999928E-2</v>
      </c>
      <c r="P99">
        <f t="shared" si="0"/>
        <v>2.2800000000000039E-2</v>
      </c>
      <c r="Q99">
        <f t="shared" si="0"/>
        <v>6.5020000000000022E-2</v>
      </c>
      <c r="R99">
        <f t="shared" si="0"/>
        <v>0.16744249999999997</v>
      </c>
      <c r="S99">
        <f t="shared" si="0"/>
        <v>9.0482499999999938E-2</v>
      </c>
      <c r="T99">
        <f t="shared" si="0"/>
        <v>6.4775000000000145E-3</v>
      </c>
      <c r="U99">
        <f t="shared" si="0"/>
        <v>4.753249999999995E-2</v>
      </c>
      <c r="V99">
        <f t="shared" si="0"/>
        <v>8.5320000000000243E-2</v>
      </c>
      <c r="W99">
        <f t="shared" si="0"/>
        <v>0.18910250000000045</v>
      </c>
      <c r="X99">
        <f t="shared" si="0"/>
        <v>0.55706749999999927</v>
      </c>
      <c r="Y99">
        <f t="shared" si="0"/>
        <v>0</v>
      </c>
      <c r="Z99">
        <f t="shared" si="0"/>
        <v>0.8368224999999988</v>
      </c>
      <c r="AA99">
        <f t="shared" si="0"/>
        <v>0.35492499999999988</v>
      </c>
      <c r="AB99">
        <f t="shared" si="0"/>
        <v>0</v>
      </c>
      <c r="AC99">
        <f t="shared" si="0"/>
        <v>0.58048749999999993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2.4849999999999998E-3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0.98544000000000087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7.8000000000000014E-3</v>
      </c>
      <c r="AS99">
        <f t="shared" si="1"/>
        <v>2.6800000000000001E-2</v>
      </c>
      <c r="AT99">
        <f t="shared" si="1"/>
        <v>3.6934999999999996E-2</v>
      </c>
      <c r="AU99">
        <f t="shared" si="1"/>
        <v>0.19150000000000014</v>
      </c>
      <c r="AV99">
        <f t="shared" si="1"/>
        <v>1.680000000000002E-3</v>
      </c>
      <c r="AW99">
        <f t="shared" si="1"/>
        <v>1.6875000000000002E-3</v>
      </c>
      <c r="AX99">
        <f t="shared" si="1"/>
        <v>1.2399999999999978E-3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9.6</v>
      </c>
      <c r="E3" s="176">
        <v>0</v>
      </c>
      <c r="F3" s="176">
        <v>0</v>
      </c>
      <c r="G3" s="176">
        <v>16.27</v>
      </c>
      <c r="H3" s="176">
        <v>0</v>
      </c>
      <c r="I3" s="176">
        <v>0</v>
      </c>
      <c r="J3" s="176">
        <v>20.04</v>
      </c>
      <c r="K3" s="176">
        <v>5.25</v>
      </c>
      <c r="L3" s="176">
        <v>2.0699999999999998</v>
      </c>
      <c r="M3" s="176">
        <v>0</v>
      </c>
      <c r="N3" s="176">
        <v>0.95</v>
      </c>
      <c r="O3" s="176">
        <v>1.6</v>
      </c>
      <c r="P3" s="176">
        <v>2.2000000000000002</v>
      </c>
      <c r="Q3" s="176">
        <v>0.17</v>
      </c>
      <c r="R3" s="176">
        <v>0.34</v>
      </c>
      <c r="S3" s="176">
        <v>0.22</v>
      </c>
      <c r="T3" s="176">
        <v>0</v>
      </c>
      <c r="U3" s="176">
        <v>9.3000000000000007</v>
      </c>
      <c r="V3" s="176">
        <v>1.75</v>
      </c>
      <c r="W3" s="176">
        <v>0.19</v>
      </c>
      <c r="X3" s="176">
        <v>1.19</v>
      </c>
      <c r="Y3" s="176">
        <v>0</v>
      </c>
      <c r="Z3" s="176">
        <v>2.25</v>
      </c>
      <c r="AA3" s="176">
        <v>0.73</v>
      </c>
      <c r="AB3" s="176">
        <v>0</v>
      </c>
      <c r="AC3" s="176">
        <v>12.1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5.62</v>
      </c>
      <c r="AJ3" s="176">
        <v>0</v>
      </c>
      <c r="AK3" s="176">
        <v>15.29</v>
      </c>
      <c r="AL3" s="176">
        <v>0</v>
      </c>
      <c r="AM3" s="176">
        <v>0</v>
      </c>
      <c r="AN3" s="176">
        <v>0</v>
      </c>
      <c r="AO3" s="176">
        <v>218.25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9.6</v>
      </c>
      <c r="E4" s="176">
        <v>0</v>
      </c>
      <c r="F4" s="176">
        <v>0</v>
      </c>
      <c r="G4" s="176">
        <v>16.27</v>
      </c>
      <c r="H4" s="176">
        <v>0</v>
      </c>
      <c r="I4" s="176">
        <v>0</v>
      </c>
      <c r="J4" s="176">
        <v>20.04</v>
      </c>
      <c r="K4" s="176">
        <v>5.25</v>
      </c>
      <c r="L4" s="176">
        <v>2.0699999999999998</v>
      </c>
      <c r="M4" s="176">
        <v>0</v>
      </c>
      <c r="N4" s="176">
        <v>0.95</v>
      </c>
      <c r="O4" s="176">
        <v>1.6</v>
      </c>
      <c r="P4" s="176">
        <v>2.2000000000000002</v>
      </c>
      <c r="Q4" s="176">
        <v>0.17</v>
      </c>
      <c r="R4" s="176">
        <v>0.34</v>
      </c>
      <c r="S4" s="176">
        <v>0.22</v>
      </c>
      <c r="T4" s="176">
        <v>0</v>
      </c>
      <c r="U4" s="176">
        <v>9.3000000000000007</v>
      </c>
      <c r="V4" s="176">
        <v>1.75</v>
      </c>
      <c r="W4" s="176">
        <v>0.19</v>
      </c>
      <c r="X4" s="176">
        <v>1.19</v>
      </c>
      <c r="Y4" s="176">
        <v>0</v>
      </c>
      <c r="Z4" s="176">
        <v>2.25</v>
      </c>
      <c r="AA4" s="176">
        <v>0.73</v>
      </c>
      <c r="AB4" s="176">
        <v>0</v>
      </c>
      <c r="AC4" s="176">
        <v>12.1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5.62</v>
      </c>
      <c r="AJ4" s="176">
        <v>0</v>
      </c>
      <c r="AK4" s="176">
        <v>15.29</v>
      </c>
      <c r="AL4" s="176">
        <v>0</v>
      </c>
      <c r="AM4" s="176">
        <v>0</v>
      </c>
      <c r="AN4" s="176">
        <v>0</v>
      </c>
      <c r="AO4" s="176">
        <v>218.25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9.6</v>
      </c>
      <c r="E5" s="176">
        <v>0</v>
      </c>
      <c r="F5" s="176">
        <v>0</v>
      </c>
      <c r="G5" s="176">
        <v>16.27</v>
      </c>
      <c r="H5" s="176">
        <v>0</v>
      </c>
      <c r="I5" s="176">
        <v>0</v>
      </c>
      <c r="J5" s="176">
        <v>20.04</v>
      </c>
      <c r="K5" s="176">
        <v>5.25</v>
      </c>
      <c r="L5" s="176">
        <v>2.0699999999999998</v>
      </c>
      <c r="M5" s="176">
        <v>0</v>
      </c>
      <c r="N5" s="176">
        <v>0.95</v>
      </c>
      <c r="O5" s="176">
        <v>1.6</v>
      </c>
      <c r="P5" s="176">
        <v>2.2000000000000002</v>
      </c>
      <c r="Q5" s="176">
        <v>0.17</v>
      </c>
      <c r="R5" s="176">
        <v>0.34</v>
      </c>
      <c r="S5" s="176">
        <v>0.22</v>
      </c>
      <c r="T5" s="176">
        <v>0</v>
      </c>
      <c r="U5" s="176">
        <v>9.3000000000000007</v>
      </c>
      <c r="V5" s="176">
        <v>1.75</v>
      </c>
      <c r="W5" s="176">
        <v>0.19</v>
      </c>
      <c r="X5" s="176">
        <v>1.19</v>
      </c>
      <c r="Y5" s="176">
        <v>0</v>
      </c>
      <c r="Z5" s="176">
        <v>2.25</v>
      </c>
      <c r="AA5" s="176">
        <v>0.73</v>
      </c>
      <c r="AB5" s="176">
        <v>0</v>
      </c>
      <c r="AC5" s="176">
        <v>12.1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5.62</v>
      </c>
      <c r="AJ5" s="176">
        <v>0</v>
      </c>
      <c r="AK5" s="176">
        <v>15.29</v>
      </c>
      <c r="AL5" s="176">
        <v>0</v>
      </c>
      <c r="AM5" s="176">
        <v>0</v>
      </c>
      <c r="AN5" s="176">
        <v>0</v>
      </c>
      <c r="AO5" s="176">
        <v>218.25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9.6</v>
      </c>
      <c r="E6" s="176">
        <v>0</v>
      </c>
      <c r="F6" s="176">
        <v>0</v>
      </c>
      <c r="G6" s="176">
        <v>16.27</v>
      </c>
      <c r="H6" s="176">
        <v>0</v>
      </c>
      <c r="I6" s="176">
        <v>0</v>
      </c>
      <c r="J6" s="176">
        <v>20.04</v>
      </c>
      <c r="K6" s="176">
        <v>5.25</v>
      </c>
      <c r="L6" s="176">
        <v>2.0699999999999998</v>
      </c>
      <c r="M6" s="176">
        <v>0</v>
      </c>
      <c r="N6" s="176">
        <v>0.95</v>
      </c>
      <c r="O6" s="176">
        <v>1.6</v>
      </c>
      <c r="P6" s="176">
        <v>2.2000000000000002</v>
      </c>
      <c r="Q6" s="176">
        <v>0.17</v>
      </c>
      <c r="R6" s="176">
        <v>0.34</v>
      </c>
      <c r="S6" s="176">
        <v>0.22</v>
      </c>
      <c r="T6" s="176">
        <v>0</v>
      </c>
      <c r="U6" s="176">
        <v>9.3000000000000007</v>
      </c>
      <c r="V6" s="176">
        <v>1.75</v>
      </c>
      <c r="W6" s="176">
        <v>0.19</v>
      </c>
      <c r="X6" s="176">
        <v>1.19</v>
      </c>
      <c r="Y6" s="176">
        <v>0</v>
      </c>
      <c r="Z6" s="176">
        <v>2.25</v>
      </c>
      <c r="AA6" s="176">
        <v>0.73</v>
      </c>
      <c r="AB6" s="176">
        <v>0</v>
      </c>
      <c r="AC6" s="176">
        <v>12.1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5.62</v>
      </c>
      <c r="AJ6" s="176">
        <v>0</v>
      </c>
      <c r="AK6" s="176">
        <v>15.29</v>
      </c>
      <c r="AL6" s="176">
        <v>0</v>
      </c>
      <c r="AM6" s="176">
        <v>0</v>
      </c>
      <c r="AN6" s="176">
        <v>0</v>
      </c>
      <c r="AO6" s="176">
        <v>218.25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9.8699999999999992</v>
      </c>
      <c r="E7" s="176">
        <v>0</v>
      </c>
      <c r="F7" s="176">
        <v>0</v>
      </c>
      <c r="G7" s="176">
        <v>16.21</v>
      </c>
      <c r="H7" s="176">
        <v>0</v>
      </c>
      <c r="I7" s="176">
        <v>0</v>
      </c>
      <c r="J7" s="176">
        <v>20.04</v>
      </c>
      <c r="K7" s="176">
        <v>5.25</v>
      </c>
      <c r="L7" s="176">
        <v>2.0699999999999998</v>
      </c>
      <c r="M7" s="176">
        <v>0</v>
      </c>
      <c r="N7" s="176">
        <v>0.95</v>
      </c>
      <c r="O7" s="176">
        <v>1.6</v>
      </c>
      <c r="P7" s="176">
        <v>2.2000000000000002</v>
      </c>
      <c r="Q7" s="176">
        <v>0.16</v>
      </c>
      <c r="R7" s="176">
        <v>0.34</v>
      </c>
      <c r="S7" s="176">
        <v>0</v>
      </c>
      <c r="T7" s="176">
        <v>0</v>
      </c>
      <c r="U7" s="176">
        <v>9.3000000000000007</v>
      </c>
      <c r="V7" s="176">
        <v>1.76</v>
      </c>
      <c r="W7" s="176">
        <v>0.56000000000000005</v>
      </c>
      <c r="X7" s="176">
        <v>1.19</v>
      </c>
      <c r="Y7" s="176">
        <v>0</v>
      </c>
      <c r="Z7" s="176">
        <v>2.25</v>
      </c>
      <c r="AA7" s="176">
        <v>0.41</v>
      </c>
      <c r="AB7" s="176">
        <v>0</v>
      </c>
      <c r="AC7" s="176">
        <v>12.1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5.62</v>
      </c>
      <c r="AJ7" s="176">
        <v>0</v>
      </c>
      <c r="AK7" s="176">
        <v>12</v>
      </c>
      <c r="AL7" s="176">
        <v>0</v>
      </c>
      <c r="AM7" s="176">
        <v>0</v>
      </c>
      <c r="AN7" s="176">
        <v>0</v>
      </c>
      <c r="AO7" s="176">
        <v>218.25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9.8699999999999992</v>
      </c>
      <c r="E8" s="176">
        <v>0</v>
      </c>
      <c r="F8" s="176">
        <v>0</v>
      </c>
      <c r="G8" s="176">
        <v>16.27</v>
      </c>
      <c r="H8" s="176">
        <v>0</v>
      </c>
      <c r="I8" s="176">
        <v>0</v>
      </c>
      <c r="J8" s="176">
        <v>20.04</v>
      </c>
      <c r="K8" s="176">
        <v>5.25</v>
      </c>
      <c r="L8" s="176">
        <v>2.0699999999999998</v>
      </c>
      <c r="M8" s="176">
        <v>0</v>
      </c>
      <c r="N8" s="176">
        <v>0.95</v>
      </c>
      <c r="O8" s="176">
        <v>1.6</v>
      </c>
      <c r="P8" s="176">
        <v>2.2000000000000002</v>
      </c>
      <c r="Q8" s="176">
        <v>0.16</v>
      </c>
      <c r="R8" s="176">
        <v>0.34</v>
      </c>
      <c r="S8" s="176">
        <v>0.21</v>
      </c>
      <c r="T8" s="176">
        <v>0</v>
      </c>
      <c r="U8" s="176">
        <v>9.3000000000000007</v>
      </c>
      <c r="V8" s="176">
        <v>1.76</v>
      </c>
      <c r="W8" s="176">
        <v>0.56000000000000005</v>
      </c>
      <c r="X8" s="176">
        <v>1.19</v>
      </c>
      <c r="Y8" s="176">
        <v>0</v>
      </c>
      <c r="Z8" s="176">
        <v>2.25</v>
      </c>
      <c r="AA8" s="176">
        <v>0.41</v>
      </c>
      <c r="AB8" s="176">
        <v>0</v>
      </c>
      <c r="AC8" s="176">
        <v>12.1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5.62</v>
      </c>
      <c r="AJ8" s="176">
        <v>0</v>
      </c>
      <c r="AK8" s="176">
        <v>12</v>
      </c>
      <c r="AL8" s="176">
        <v>0</v>
      </c>
      <c r="AM8" s="176">
        <v>0</v>
      </c>
      <c r="AN8" s="176">
        <v>0</v>
      </c>
      <c r="AO8" s="176">
        <v>218.25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9.8699999999999992</v>
      </c>
      <c r="E9" s="176">
        <v>0</v>
      </c>
      <c r="F9" s="176">
        <v>0</v>
      </c>
      <c r="G9" s="176">
        <v>16.27</v>
      </c>
      <c r="H9" s="176">
        <v>0</v>
      </c>
      <c r="I9" s="176">
        <v>0</v>
      </c>
      <c r="J9" s="176">
        <v>20.04</v>
      </c>
      <c r="K9" s="176">
        <v>5.25</v>
      </c>
      <c r="L9" s="176">
        <v>2.0699999999999998</v>
      </c>
      <c r="M9" s="176">
        <v>0</v>
      </c>
      <c r="N9" s="176">
        <v>0.95</v>
      </c>
      <c r="O9" s="176">
        <v>1.6</v>
      </c>
      <c r="P9" s="176">
        <v>2.2000000000000002</v>
      </c>
      <c r="Q9" s="176">
        <v>0</v>
      </c>
      <c r="R9" s="176">
        <v>0.34</v>
      </c>
      <c r="S9" s="176">
        <v>0</v>
      </c>
      <c r="T9" s="176">
        <v>0</v>
      </c>
      <c r="U9" s="176">
        <v>9.3000000000000007</v>
      </c>
      <c r="V9" s="176">
        <v>1.76</v>
      </c>
      <c r="W9" s="176">
        <v>0.56000000000000005</v>
      </c>
      <c r="X9" s="176">
        <v>1.19</v>
      </c>
      <c r="Y9" s="176">
        <v>0</v>
      </c>
      <c r="Z9" s="176">
        <v>2.25</v>
      </c>
      <c r="AA9" s="176">
        <v>0.73</v>
      </c>
      <c r="AB9" s="176">
        <v>0</v>
      </c>
      <c r="AC9" s="176">
        <v>12.1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5.62</v>
      </c>
      <c r="AJ9" s="176">
        <v>0</v>
      </c>
      <c r="AK9" s="176">
        <v>12</v>
      </c>
      <c r="AL9" s="176">
        <v>0</v>
      </c>
      <c r="AM9" s="176">
        <v>0</v>
      </c>
      <c r="AN9" s="176">
        <v>0</v>
      </c>
      <c r="AO9" s="176">
        <v>218.25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9.8699999999999992</v>
      </c>
      <c r="E10" s="176">
        <v>0</v>
      </c>
      <c r="F10" s="176">
        <v>0</v>
      </c>
      <c r="G10" s="176">
        <v>16.27</v>
      </c>
      <c r="H10" s="176">
        <v>0</v>
      </c>
      <c r="I10" s="176">
        <v>0</v>
      </c>
      <c r="J10" s="176">
        <v>20.04</v>
      </c>
      <c r="K10" s="176">
        <v>5.25</v>
      </c>
      <c r="L10" s="176">
        <v>2.0699999999999998</v>
      </c>
      <c r="M10" s="176">
        <v>0</v>
      </c>
      <c r="N10" s="176">
        <v>0.95</v>
      </c>
      <c r="O10" s="176">
        <v>1.6</v>
      </c>
      <c r="P10" s="176">
        <v>2.2000000000000002</v>
      </c>
      <c r="Q10" s="176">
        <v>0</v>
      </c>
      <c r="R10" s="176">
        <v>0.34</v>
      </c>
      <c r="S10" s="176">
        <v>0</v>
      </c>
      <c r="T10" s="176">
        <v>0</v>
      </c>
      <c r="U10" s="176">
        <v>9.3000000000000007</v>
      </c>
      <c r="V10" s="176">
        <v>1.76</v>
      </c>
      <c r="W10" s="176">
        <v>0.56000000000000005</v>
      </c>
      <c r="X10" s="176">
        <v>1.19</v>
      </c>
      <c r="Y10" s="176">
        <v>0</v>
      </c>
      <c r="Z10" s="176">
        <v>2.25</v>
      </c>
      <c r="AA10" s="176">
        <v>0.73</v>
      </c>
      <c r="AB10" s="176">
        <v>0</v>
      </c>
      <c r="AC10" s="176">
        <v>12.1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5.62</v>
      </c>
      <c r="AJ10" s="176">
        <v>0</v>
      </c>
      <c r="AK10" s="176">
        <v>12</v>
      </c>
      <c r="AL10" s="176">
        <v>0</v>
      </c>
      <c r="AM10" s="176">
        <v>0</v>
      </c>
      <c r="AN10" s="176">
        <v>0</v>
      </c>
      <c r="AO10" s="176">
        <v>218.25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9.8699999999999992</v>
      </c>
      <c r="E11" s="176">
        <v>0</v>
      </c>
      <c r="F11" s="176">
        <v>0</v>
      </c>
      <c r="G11" s="176">
        <v>16.27</v>
      </c>
      <c r="H11" s="176">
        <v>0</v>
      </c>
      <c r="I11" s="176">
        <v>0</v>
      </c>
      <c r="J11" s="176">
        <v>20.04</v>
      </c>
      <c r="K11" s="176">
        <v>62.57</v>
      </c>
      <c r="L11" s="176">
        <v>2.0699999999999998</v>
      </c>
      <c r="M11" s="176">
        <v>0</v>
      </c>
      <c r="N11" s="176">
        <v>0.95</v>
      </c>
      <c r="O11" s="176">
        <v>1.6</v>
      </c>
      <c r="P11" s="176">
        <v>2.2000000000000002</v>
      </c>
      <c r="Q11" s="176">
        <v>0</v>
      </c>
      <c r="R11" s="176">
        <v>0</v>
      </c>
      <c r="S11" s="176">
        <v>0</v>
      </c>
      <c r="T11" s="176">
        <v>0</v>
      </c>
      <c r="U11" s="176">
        <v>9.3000000000000007</v>
      </c>
      <c r="V11" s="176">
        <v>1.76</v>
      </c>
      <c r="W11" s="176">
        <v>0.56000000000000005</v>
      </c>
      <c r="X11" s="176">
        <v>1.19</v>
      </c>
      <c r="Y11" s="176">
        <v>0</v>
      </c>
      <c r="Z11" s="176">
        <v>2.25</v>
      </c>
      <c r="AA11" s="176">
        <v>0.73</v>
      </c>
      <c r="AB11" s="176">
        <v>0</v>
      </c>
      <c r="AC11" s="176">
        <v>12.1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5.62</v>
      </c>
      <c r="AJ11" s="176">
        <v>0</v>
      </c>
      <c r="AK11" s="176">
        <v>23.33</v>
      </c>
      <c r="AL11" s="176">
        <v>0</v>
      </c>
      <c r="AM11" s="176">
        <v>0</v>
      </c>
      <c r="AN11" s="176">
        <v>0</v>
      </c>
      <c r="AO11" s="176">
        <v>218.25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10.130000000000001</v>
      </c>
      <c r="E12" s="176">
        <v>0</v>
      </c>
      <c r="F12" s="176">
        <v>0</v>
      </c>
      <c r="G12" s="176">
        <v>16.27</v>
      </c>
      <c r="H12" s="176">
        <v>0</v>
      </c>
      <c r="I12" s="176">
        <v>0</v>
      </c>
      <c r="J12" s="176">
        <v>20.04</v>
      </c>
      <c r="K12" s="176">
        <v>62.57</v>
      </c>
      <c r="L12" s="176">
        <v>2.0699999999999998</v>
      </c>
      <c r="M12" s="176">
        <v>0</v>
      </c>
      <c r="N12" s="176">
        <v>0.95</v>
      </c>
      <c r="O12" s="176">
        <v>1.6</v>
      </c>
      <c r="P12" s="176">
        <v>2.2000000000000002</v>
      </c>
      <c r="Q12" s="176">
        <v>0</v>
      </c>
      <c r="R12" s="176">
        <v>0.34</v>
      </c>
      <c r="S12" s="176">
        <v>0</v>
      </c>
      <c r="T12" s="176">
        <v>0</v>
      </c>
      <c r="U12" s="176">
        <v>9.3000000000000007</v>
      </c>
      <c r="V12" s="176">
        <v>1.76</v>
      </c>
      <c r="W12" s="176">
        <v>0.66</v>
      </c>
      <c r="X12" s="176">
        <v>1.19</v>
      </c>
      <c r="Y12" s="176">
        <v>0</v>
      </c>
      <c r="Z12" s="176">
        <v>2.25</v>
      </c>
      <c r="AA12" s="176">
        <v>0.73</v>
      </c>
      <c r="AB12" s="176">
        <v>0</v>
      </c>
      <c r="AC12" s="176">
        <v>12.1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5.62</v>
      </c>
      <c r="AJ12" s="176">
        <v>0</v>
      </c>
      <c r="AK12" s="176">
        <v>23.33</v>
      </c>
      <c r="AL12" s="176">
        <v>0</v>
      </c>
      <c r="AM12" s="176">
        <v>0</v>
      </c>
      <c r="AN12" s="176">
        <v>0</v>
      </c>
      <c r="AO12" s="176">
        <v>218.25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10.130000000000001</v>
      </c>
      <c r="E13" s="176">
        <v>0</v>
      </c>
      <c r="F13" s="176">
        <v>0</v>
      </c>
      <c r="G13" s="176">
        <v>16.329999999999998</v>
      </c>
      <c r="H13" s="176">
        <v>0</v>
      </c>
      <c r="I13" s="176">
        <v>0</v>
      </c>
      <c r="J13" s="176">
        <v>20.04</v>
      </c>
      <c r="K13" s="176">
        <v>62.57</v>
      </c>
      <c r="L13" s="176">
        <v>2.0699999999999998</v>
      </c>
      <c r="M13" s="176">
        <v>0</v>
      </c>
      <c r="N13" s="176">
        <v>0.95</v>
      </c>
      <c r="O13" s="176">
        <v>1.6</v>
      </c>
      <c r="P13" s="176">
        <v>2.2000000000000002</v>
      </c>
      <c r="Q13" s="176">
        <v>0</v>
      </c>
      <c r="R13" s="176">
        <v>0.34</v>
      </c>
      <c r="S13" s="176">
        <v>0</v>
      </c>
      <c r="T13" s="176">
        <v>0</v>
      </c>
      <c r="U13" s="176">
        <v>9.3000000000000007</v>
      </c>
      <c r="V13" s="176">
        <v>1.76</v>
      </c>
      <c r="W13" s="176">
        <v>0.66</v>
      </c>
      <c r="X13" s="176">
        <v>1.19</v>
      </c>
      <c r="Y13" s="176">
        <v>0</v>
      </c>
      <c r="Z13" s="176">
        <v>2.25</v>
      </c>
      <c r="AA13" s="176">
        <v>0.73</v>
      </c>
      <c r="AB13" s="176">
        <v>0</v>
      </c>
      <c r="AC13" s="176">
        <v>12.1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5.62</v>
      </c>
      <c r="AJ13" s="176">
        <v>0</v>
      </c>
      <c r="AK13" s="176">
        <v>21.38</v>
      </c>
      <c r="AL13" s="176">
        <v>0</v>
      </c>
      <c r="AM13" s="176">
        <v>0</v>
      </c>
      <c r="AN13" s="176">
        <v>0</v>
      </c>
      <c r="AO13" s="176">
        <v>218.25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10.130000000000001</v>
      </c>
      <c r="E14" s="176">
        <v>0</v>
      </c>
      <c r="F14" s="176">
        <v>0</v>
      </c>
      <c r="G14" s="176">
        <v>16.329999999999998</v>
      </c>
      <c r="H14" s="176">
        <v>0</v>
      </c>
      <c r="I14" s="176">
        <v>0</v>
      </c>
      <c r="J14" s="176">
        <v>20.04</v>
      </c>
      <c r="K14" s="176">
        <v>77.89</v>
      </c>
      <c r="L14" s="176">
        <v>45.87</v>
      </c>
      <c r="M14" s="176">
        <v>0</v>
      </c>
      <c r="N14" s="176">
        <v>0.95</v>
      </c>
      <c r="O14" s="176">
        <v>1.6</v>
      </c>
      <c r="P14" s="176">
        <v>2.2000000000000002</v>
      </c>
      <c r="Q14" s="176">
        <v>2.58</v>
      </c>
      <c r="R14" s="176">
        <v>0.34</v>
      </c>
      <c r="S14" s="176">
        <v>2.71</v>
      </c>
      <c r="T14" s="176">
        <v>0</v>
      </c>
      <c r="U14" s="176">
        <v>9.3000000000000007</v>
      </c>
      <c r="V14" s="176">
        <v>1.76</v>
      </c>
      <c r="W14" s="176">
        <v>0.66</v>
      </c>
      <c r="X14" s="176">
        <v>1.19</v>
      </c>
      <c r="Y14" s="176">
        <v>0</v>
      </c>
      <c r="Z14" s="176">
        <v>2.25</v>
      </c>
      <c r="AA14" s="176">
        <v>0.73</v>
      </c>
      <c r="AB14" s="176">
        <v>0</v>
      </c>
      <c r="AC14" s="176">
        <v>12.1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5.62</v>
      </c>
      <c r="AJ14" s="176">
        <v>0</v>
      </c>
      <c r="AK14" s="176">
        <v>21.38</v>
      </c>
      <c r="AL14" s="176">
        <v>0</v>
      </c>
      <c r="AM14" s="176">
        <v>0</v>
      </c>
      <c r="AN14" s="176">
        <v>0</v>
      </c>
      <c r="AO14" s="176">
        <v>218.25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10.130000000000001</v>
      </c>
      <c r="E15" s="176">
        <v>0</v>
      </c>
      <c r="F15" s="176">
        <v>0</v>
      </c>
      <c r="G15" s="176">
        <v>16.329999999999998</v>
      </c>
      <c r="H15" s="176">
        <v>0</v>
      </c>
      <c r="I15" s="176">
        <v>0</v>
      </c>
      <c r="J15" s="176">
        <v>20.04</v>
      </c>
      <c r="K15" s="176">
        <v>77.72</v>
      </c>
      <c r="L15" s="176">
        <v>46.49</v>
      </c>
      <c r="M15" s="176">
        <v>0</v>
      </c>
      <c r="N15" s="176">
        <v>0.95</v>
      </c>
      <c r="O15" s="176">
        <v>1.6</v>
      </c>
      <c r="P15" s="176">
        <v>2.2000000000000002</v>
      </c>
      <c r="Q15" s="176">
        <v>2.2200000000000002</v>
      </c>
      <c r="R15" s="176">
        <v>6.77</v>
      </c>
      <c r="S15" s="176">
        <v>2.71</v>
      </c>
      <c r="T15" s="176">
        <v>0</v>
      </c>
      <c r="U15" s="176">
        <v>9.3000000000000007</v>
      </c>
      <c r="V15" s="176">
        <v>5.26</v>
      </c>
      <c r="W15" s="176">
        <v>6.26</v>
      </c>
      <c r="X15" s="176">
        <v>1.19</v>
      </c>
      <c r="Y15" s="176">
        <v>0</v>
      </c>
      <c r="Z15" s="176">
        <v>3.7</v>
      </c>
      <c r="AA15" s="176">
        <v>1.2</v>
      </c>
      <c r="AB15" s="176">
        <v>0</v>
      </c>
      <c r="AC15" s="176">
        <v>12.1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5.62</v>
      </c>
      <c r="AJ15" s="176">
        <v>0</v>
      </c>
      <c r="AK15" s="176">
        <v>21.38</v>
      </c>
      <c r="AL15" s="176">
        <v>0</v>
      </c>
      <c r="AM15" s="176">
        <v>0</v>
      </c>
      <c r="AN15" s="176">
        <v>0</v>
      </c>
      <c r="AO15" s="176">
        <v>218.25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10.130000000000001</v>
      </c>
      <c r="E16" s="176">
        <v>0</v>
      </c>
      <c r="F16" s="176">
        <v>0</v>
      </c>
      <c r="G16" s="176">
        <v>16.329999999999998</v>
      </c>
      <c r="H16" s="176">
        <v>0</v>
      </c>
      <c r="I16" s="176">
        <v>0</v>
      </c>
      <c r="J16" s="176">
        <v>20.04</v>
      </c>
      <c r="K16" s="176">
        <v>77.72</v>
      </c>
      <c r="L16" s="176">
        <v>46.49</v>
      </c>
      <c r="M16" s="176">
        <v>0</v>
      </c>
      <c r="N16" s="176">
        <v>0.95</v>
      </c>
      <c r="O16" s="176">
        <v>1.6</v>
      </c>
      <c r="P16" s="176">
        <v>2.2000000000000002</v>
      </c>
      <c r="Q16" s="176">
        <v>2.2200000000000002</v>
      </c>
      <c r="R16" s="176">
        <v>6.77</v>
      </c>
      <c r="S16" s="176">
        <v>2.71</v>
      </c>
      <c r="T16" s="176">
        <v>0</v>
      </c>
      <c r="U16" s="176">
        <v>9.3000000000000007</v>
      </c>
      <c r="V16" s="176">
        <v>5.26</v>
      </c>
      <c r="W16" s="176">
        <v>6.26</v>
      </c>
      <c r="X16" s="176">
        <v>1.19</v>
      </c>
      <c r="Y16" s="176">
        <v>0</v>
      </c>
      <c r="Z16" s="176">
        <v>3.7</v>
      </c>
      <c r="AA16" s="176">
        <v>1.2</v>
      </c>
      <c r="AB16" s="176">
        <v>0</v>
      </c>
      <c r="AC16" s="176">
        <v>12.1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5.62</v>
      </c>
      <c r="AJ16" s="176">
        <v>0</v>
      </c>
      <c r="AK16" s="176">
        <v>21.38</v>
      </c>
      <c r="AL16" s="176">
        <v>0</v>
      </c>
      <c r="AM16" s="176">
        <v>0</v>
      </c>
      <c r="AN16" s="176">
        <v>0</v>
      </c>
      <c r="AO16" s="176">
        <v>218.25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10.130000000000001</v>
      </c>
      <c r="E17" s="176">
        <v>0</v>
      </c>
      <c r="F17" s="176">
        <v>0</v>
      </c>
      <c r="G17" s="176">
        <v>16.329999999999998</v>
      </c>
      <c r="H17" s="176">
        <v>0</v>
      </c>
      <c r="I17" s="176">
        <v>0</v>
      </c>
      <c r="J17" s="176">
        <v>20.04</v>
      </c>
      <c r="K17" s="176">
        <v>77.72</v>
      </c>
      <c r="L17" s="176">
        <v>42.92</v>
      </c>
      <c r="M17" s="176">
        <v>0</v>
      </c>
      <c r="N17" s="176">
        <v>0.95</v>
      </c>
      <c r="O17" s="176">
        <v>1.6</v>
      </c>
      <c r="P17" s="176">
        <v>2.2000000000000002</v>
      </c>
      <c r="Q17" s="176">
        <v>2.2200000000000002</v>
      </c>
      <c r="R17" s="176">
        <v>6.77</v>
      </c>
      <c r="S17" s="176">
        <v>2.71</v>
      </c>
      <c r="T17" s="176">
        <v>0</v>
      </c>
      <c r="U17" s="176">
        <v>9.3000000000000007</v>
      </c>
      <c r="V17" s="176">
        <v>5.26</v>
      </c>
      <c r="W17" s="176">
        <v>6.46</v>
      </c>
      <c r="X17" s="176">
        <v>1.19</v>
      </c>
      <c r="Y17" s="176">
        <v>0</v>
      </c>
      <c r="Z17" s="176">
        <v>3.7</v>
      </c>
      <c r="AA17" s="176">
        <v>1.2</v>
      </c>
      <c r="AB17" s="176">
        <v>0</v>
      </c>
      <c r="AC17" s="176">
        <v>12.1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5.62</v>
      </c>
      <c r="AJ17" s="176">
        <v>0</v>
      </c>
      <c r="AK17" s="176">
        <v>21.38</v>
      </c>
      <c r="AL17" s="176">
        <v>0</v>
      </c>
      <c r="AM17" s="176">
        <v>0</v>
      </c>
      <c r="AN17" s="176">
        <v>0</v>
      </c>
      <c r="AO17" s="176">
        <v>218.25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10.130000000000001</v>
      </c>
      <c r="E18" s="176">
        <v>0</v>
      </c>
      <c r="F18" s="176">
        <v>0</v>
      </c>
      <c r="G18" s="176">
        <v>16.329999999999998</v>
      </c>
      <c r="H18" s="176">
        <v>0</v>
      </c>
      <c r="I18" s="176">
        <v>0</v>
      </c>
      <c r="J18" s="176">
        <v>20.04</v>
      </c>
      <c r="K18" s="176">
        <v>77.72</v>
      </c>
      <c r="L18" s="176">
        <v>42.92</v>
      </c>
      <c r="M18" s="176">
        <v>0</v>
      </c>
      <c r="N18" s="176">
        <v>0.95</v>
      </c>
      <c r="O18" s="176">
        <v>1.6</v>
      </c>
      <c r="P18" s="176">
        <v>2.2000000000000002</v>
      </c>
      <c r="Q18" s="176">
        <v>2.2200000000000002</v>
      </c>
      <c r="R18" s="176">
        <v>6.77</v>
      </c>
      <c r="S18" s="176">
        <v>2.71</v>
      </c>
      <c r="T18" s="176">
        <v>0</v>
      </c>
      <c r="U18" s="176">
        <v>9.3000000000000007</v>
      </c>
      <c r="V18" s="176">
        <v>5.26</v>
      </c>
      <c r="W18" s="176">
        <v>6.5</v>
      </c>
      <c r="X18" s="176">
        <v>1.19</v>
      </c>
      <c r="Y18" s="176">
        <v>0</v>
      </c>
      <c r="Z18" s="176">
        <v>3.7</v>
      </c>
      <c r="AA18" s="176">
        <v>1.2</v>
      </c>
      <c r="AB18" s="176">
        <v>0</v>
      </c>
      <c r="AC18" s="176">
        <v>12.1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5.62</v>
      </c>
      <c r="AJ18" s="176">
        <v>0</v>
      </c>
      <c r="AK18" s="176">
        <v>21.38</v>
      </c>
      <c r="AL18" s="176">
        <v>0</v>
      </c>
      <c r="AM18" s="176">
        <v>0</v>
      </c>
      <c r="AN18" s="176">
        <v>0</v>
      </c>
      <c r="AO18" s="176">
        <v>218.25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10.130000000000001</v>
      </c>
      <c r="E19" s="176">
        <v>0</v>
      </c>
      <c r="F19" s="176">
        <v>0</v>
      </c>
      <c r="G19" s="176">
        <v>16.329999999999998</v>
      </c>
      <c r="H19" s="176">
        <v>0</v>
      </c>
      <c r="I19" s="176">
        <v>0</v>
      </c>
      <c r="J19" s="176">
        <v>20.04</v>
      </c>
      <c r="K19" s="176">
        <v>77.72</v>
      </c>
      <c r="L19" s="176">
        <v>42.92</v>
      </c>
      <c r="M19" s="176">
        <v>0</v>
      </c>
      <c r="N19" s="176">
        <v>0.95</v>
      </c>
      <c r="O19" s="176">
        <v>1.6</v>
      </c>
      <c r="P19" s="176">
        <v>2.2000000000000002</v>
      </c>
      <c r="Q19" s="176">
        <v>2.2200000000000002</v>
      </c>
      <c r="R19" s="176">
        <v>6.77</v>
      </c>
      <c r="S19" s="176">
        <v>2.71</v>
      </c>
      <c r="T19" s="176">
        <v>0</v>
      </c>
      <c r="U19" s="176">
        <v>9.3000000000000007</v>
      </c>
      <c r="V19" s="176">
        <v>5.26</v>
      </c>
      <c r="W19" s="176">
        <v>6.5</v>
      </c>
      <c r="X19" s="176">
        <v>1.19</v>
      </c>
      <c r="Y19" s="176">
        <v>0</v>
      </c>
      <c r="Z19" s="176">
        <v>37.76</v>
      </c>
      <c r="AA19" s="176">
        <v>13.23</v>
      </c>
      <c r="AB19" s="176">
        <v>0</v>
      </c>
      <c r="AC19" s="176">
        <v>12.1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5.62</v>
      </c>
      <c r="AJ19" s="176">
        <v>0</v>
      </c>
      <c r="AK19" s="176">
        <v>21.38</v>
      </c>
      <c r="AL19" s="176">
        <v>0</v>
      </c>
      <c r="AM19" s="176">
        <v>0</v>
      </c>
      <c r="AN19" s="176">
        <v>0</v>
      </c>
      <c r="AO19" s="176">
        <v>218.25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10.130000000000001</v>
      </c>
      <c r="E20" s="176">
        <v>0</v>
      </c>
      <c r="F20" s="176">
        <v>0</v>
      </c>
      <c r="G20" s="176">
        <v>16.329999999999998</v>
      </c>
      <c r="H20" s="176">
        <v>0</v>
      </c>
      <c r="I20" s="176">
        <v>0</v>
      </c>
      <c r="J20" s="176">
        <v>20.04</v>
      </c>
      <c r="K20" s="176">
        <v>77.72</v>
      </c>
      <c r="L20" s="176">
        <v>42.92</v>
      </c>
      <c r="M20" s="176">
        <v>0</v>
      </c>
      <c r="N20" s="176">
        <v>0.95</v>
      </c>
      <c r="O20" s="176">
        <v>1.6</v>
      </c>
      <c r="P20" s="176">
        <v>2.2000000000000002</v>
      </c>
      <c r="Q20" s="176">
        <v>2.2200000000000002</v>
      </c>
      <c r="R20" s="176">
        <v>6.77</v>
      </c>
      <c r="S20" s="176">
        <v>2.71</v>
      </c>
      <c r="T20" s="176">
        <v>0</v>
      </c>
      <c r="U20" s="176">
        <v>9.3000000000000007</v>
      </c>
      <c r="V20" s="176">
        <v>5.26</v>
      </c>
      <c r="W20" s="176">
        <v>6.5</v>
      </c>
      <c r="X20" s="176">
        <v>1.19</v>
      </c>
      <c r="Y20" s="176">
        <v>0</v>
      </c>
      <c r="Z20" s="176">
        <v>37.76</v>
      </c>
      <c r="AA20" s="176">
        <v>13.23</v>
      </c>
      <c r="AB20" s="176">
        <v>0</v>
      </c>
      <c r="AC20" s="176">
        <v>12.1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5.62</v>
      </c>
      <c r="AJ20" s="176">
        <v>0</v>
      </c>
      <c r="AK20" s="176">
        <v>21.38</v>
      </c>
      <c r="AL20" s="176">
        <v>0</v>
      </c>
      <c r="AM20" s="176">
        <v>0</v>
      </c>
      <c r="AN20" s="176">
        <v>0</v>
      </c>
      <c r="AO20" s="176">
        <v>218.25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10.130000000000001</v>
      </c>
      <c r="E21" s="176">
        <v>0</v>
      </c>
      <c r="F21" s="176">
        <v>0</v>
      </c>
      <c r="G21" s="176">
        <v>16.329999999999998</v>
      </c>
      <c r="H21" s="176">
        <v>0</v>
      </c>
      <c r="I21" s="176">
        <v>0</v>
      </c>
      <c r="J21" s="176">
        <v>20.04</v>
      </c>
      <c r="K21" s="176">
        <v>77.72</v>
      </c>
      <c r="L21" s="176">
        <v>34.53</v>
      </c>
      <c r="M21" s="176">
        <v>0</v>
      </c>
      <c r="N21" s="176">
        <v>0.95</v>
      </c>
      <c r="O21" s="176">
        <v>1.6</v>
      </c>
      <c r="P21" s="176">
        <v>2.2000000000000002</v>
      </c>
      <c r="Q21" s="176">
        <v>2.2200000000000002</v>
      </c>
      <c r="R21" s="176">
        <v>6.77</v>
      </c>
      <c r="S21" s="176">
        <v>2.71</v>
      </c>
      <c r="T21" s="176">
        <v>0</v>
      </c>
      <c r="U21" s="176">
        <v>9.3000000000000007</v>
      </c>
      <c r="V21" s="176">
        <v>5.26</v>
      </c>
      <c r="W21" s="176">
        <v>6.25</v>
      </c>
      <c r="X21" s="176">
        <v>1.19</v>
      </c>
      <c r="Y21" s="176">
        <v>0</v>
      </c>
      <c r="Z21" s="176">
        <v>37.76</v>
      </c>
      <c r="AA21" s="176">
        <v>13.06</v>
      </c>
      <c r="AB21" s="176">
        <v>0</v>
      </c>
      <c r="AC21" s="176">
        <v>12.1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5.62</v>
      </c>
      <c r="AJ21" s="176">
        <v>0</v>
      </c>
      <c r="AK21" s="176">
        <v>21.38</v>
      </c>
      <c r="AL21" s="176">
        <v>0</v>
      </c>
      <c r="AM21" s="176">
        <v>0</v>
      </c>
      <c r="AN21" s="176">
        <v>0</v>
      </c>
      <c r="AO21" s="176">
        <v>218.25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10.130000000000001</v>
      </c>
      <c r="E22" s="176">
        <v>0</v>
      </c>
      <c r="F22" s="176">
        <v>0</v>
      </c>
      <c r="G22" s="176">
        <v>16.329999999999998</v>
      </c>
      <c r="H22" s="176">
        <v>0</v>
      </c>
      <c r="I22" s="176">
        <v>0</v>
      </c>
      <c r="J22" s="176">
        <v>20.04</v>
      </c>
      <c r="K22" s="176">
        <v>77.72</v>
      </c>
      <c r="L22" s="176">
        <v>42.92</v>
      </c>
      <c r="M22" s="176">
        <v>0</v>
      </c>
      <c r="N22" s="176">
        <v>0.95</v>
      </c>
      <c r="O22" s="176">
        <v>1.6</v>
      </c>
      <c r="P22" s="176">
        <v>2.2000000000000002</v>
      </c>
      <c r="Q22" s="176">
        <v>2.2200000000000002</v>
      </c>
      <c r="R22" s="176">
        <v>6.77</v>
      </c>
      <c r="S22" s="176">
        <v>2.71</v>
      </c>
      <c r="T22" s="176">
        <v>0</v>
      </c>
      <c r="U22" s="176">
        <v>9.3000000000000007</v>
      </c>
      <c r="V22" s="176">
        <v>5.26</v>
      </c>
      <c r="W22" s="176">
        <v>6.22</v>
      </c>
      <c r="X22" s="176">
        <v>1.19</v>
      </c>
      <c r="Y22" s="176">
        <v>0</v>
      </c>
      <c r="Z22" s="176">
        <v>37.76</v>
      </c>
      <c r="AA22" s="176">
        <v>13.23</v>
      </c>
      <c r="AB22" s="176">
        <v>0</v>
      </c>
      <c r="AC22" s="176">
        <v>12.1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5.62</v>
      </c>
      <c r="AJ22" s="176">
        <v>0</v>
      </c>
      <c r="AK22" s="176">
        <v>21.38</v>
      </c>
      <c r="AL22" s="176">
        <v>0</v>
      </c>
      <c r="AM22" s="176">
        <v>0</v>
      </c>
      <c r="AN22" s="176">
        <v>0</v>
      </c>
      <c r="AO22" s="176">
        <v>218.25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10.130000000000001</v>
      </c>
      <c r="E23" s="176">
        <v>0</v>
      </c>
      <c r="F23" s="176">
        <v>0</v>
      </c>
      <c r="G23" s="176">
        <v>16.329999999999998</v>
      </c>
      <c r="H23" s="176">
        <v>0</v>
      </c>
      <c r="I23" s="176">
        <v>0</v>
      </c>
      <c r="J23" s="176">
        <v>20.04</v>
      </c>
      <c r="K23" s="176">
        <v>77.849999999999994</v>
      </c>
      <c r="L23" s="176">
        <v>42.92</v>
      </c>
      <c r="M23" s="176">
        <v>0</v>
      </c>
      <c r="N23" s="176">
        <v>0.95</v>
      </c>
      <c r="O23" s="176">
        <v>1.6</v>
      </c>
      <c r="P23" s="176">
        <v>2.2000000000000002</v>
      </c>
      <c r="Q23" s="176">
        <v>2.2200000000000002</v>
      </c>
      <c r="R23" s="176">
        <v>5.45</v>
      </c>
      <c r="S23" s="176">
        <v>2.71</v>
      </c>
      <c r="T23" s="176">
        <v>0</v>
      </c>
      <c r="U23" s="176">
        <v>9.3000000000000007</v>
      </c>
      <c r="V23" s="176">
        <v>5.26</v>
      </c>
      <c r="W23" s="176">
        <v>6.22</v>
      </c>
      <c r="X23" s="176">
        <v>1.19</v>
      </c>
      <c r="Y23" s="176">
        <v>0</v>
      </c>
      <c r="Z23" s="176">
        <v>37.76</v>
      </c>
      <c r="AA23" s="176">
        <v>13.23</v>
      </c>
      <c r="AB23" s="176">
        <v>0</v>
      </c>
      <c r="AC23" s="176">
        <v>12.1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5.62</v>
      </c>
      <c r="AJ23" s="176">
        <v>0</v>
      </c>
      <c r="AK23" s="176">
        <v>21.38</v>
      </c>
      <c r="AL23" s="176">
        <v>0</v>
      </c>
      <c r="AM23" s="176">
        <v>0</v>
      </c>
      <c r="AN23" s="176">
        <v>0</v>
      </c>
      <c r="AO23" s="176">
        <v>218.25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10.130000000000001</v>
      </c>
      <c r="E24" s="176">
        <v>0</v>
      </c>
      <c r="F24" s="176">
        <v>0</v>
      </c>
      <c r="G24" s="176">
        <v>16.329999999999998</v>
      </c>
      <c r="H24" s="176">
        <v>0</v>
      </c>
      <c r="I24" s="176">
        <v>0</v>
      </c>
      <c r="J24" s="176">
        <v>20.04</v>
      </c>
      <c r="K24" s="176">
        <v>77.849999999999994</v>
      </c>
      <c r="L24" s="176">
        <v>46.49</v>
      </c>
      <c r="M24" s="176">
        <v>0</v>
      </c>
      <c r="N24" s="176">
        <v>0.95</v>
      </c>
      <c r="O24" s="176">
        <v>1.6</v>
      </c>
      <c r="P24" s="176">
        <v>2.2000000000000002</v>
      </c>
      <c r="Q24" s="176">
        <v>2.2200000000000002</v>
      </c>
      <c r="R24" s="176">
        <v>6.77</v>
      </c>
      <c r="S24" s="176">
        <v>2.71</v>
      </c>
      <c r="T24" s="176">
        <v>0</v>
      </c>
      <c r="U24" s="176">
        <v>9.3000000000000007</v>
      </c>
      <c r="V24" s="176">
        <v>5.26</v>
      </c>
      <c r="W24" s="176">
        <v>6.22</v>
      </c>
      <c r="X24" s="176">
        <v>1.19</v>
      </c>
      <c r="Y24" s="176">
        <v>0</v>
      </c>
      <c r="Z24" s="176">
        <v>2.25</v>
      </c>
      <c r="AA24" s="176">
        <v>13.23</v>
      </c>
      <c r="AB24" s="176">
        <v>0</v>
      </c>
      <c r="AC24" s="176">
        <v>12.1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5.62</v>
      </c>
      <c r="AJ24" s="176">
        <v>0</v>
      </c>
      <c r="AK24" s="176">
        <v>21.38</v>
      </c>
      <c r="AL24" s="176">
        <v>0</v>
      </c>
      <c r="AM24" s="176">
        <v>0</v>
      </c>
      <c r="AN24" s="176">
        <v>0</v>
      </c>
      <c r="AO24" s="176">
        <v>218.25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10.130000000000001</v>
      </c>
      <c r="E25" s="176">
        <v>0</v>
      </c>
      <c r="F25" s="176">
        <v>0</v>
      </c>
      <c r="G25" s="176">
        <v>16.329999999999998</v>
      </c>
      <c r="H25" s="176">
        <v>0</v>
      </c>
      <c r="I25" s="176">
        <v>0</v>
      </c>
      <c r="J25" s="176">
        <v>20.04</v>
      </c>
      <c r="K25" s="176">
        <v>10.119999999999999</v>
      </c>
      <c r="L25" s="176">
        <v>2.0699999999999998</v>
      </c>
      <c r="M25" s="176">
        <v>0</v>
      </c>
      <c r="N25" s="176">
        <v>0.95</v>
      </c>
      <c r="O25" s="176">
        <v>1.6</v>
      </c>
      <c r="P25" s="176">
        <v>2.2000000000000002</v>
      </c>
      <c r="Q25" s="176">
        <v>0.22</v>
      </c>
      <c r="R25" s="176">
        <v>0.34</v>
      </c>
      <c r="S25" s="176">
        <v>0</v>
      </c>
      <c r="T25" s="176">
        <v>0</v>
      </c>
      <c r="U25" s="176">
        <v>9.3000000000000007</v>
      </c>
      <c r="V25" s="176">
        <v>0.17</v>
      </c>
      <c r="W25" s="176">
        <v>0.43</v>
      </c>
      <c r="X25" s="176">
        <v>1.19</v>
      </c>
      <c r="Y25" s="176">
        <v>0</v>
      </c>
      <c r="Z25" s="176">
        <v>2.25</v>
      </c>
      <c r="AA25" s="176">
        <v>0.73</v>
      </c>
      <c r="AB25" s="176">
        <v>0</v>
      </c>
      <c r="AC25" s="176">
        <v>12.1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5.62</v>
      </c>
      <c r="AJ25" s="176">
        <v>0</v>
      </c>
      <c r="AK25" s="176">
        <v>21.38</v>
      </c>
      <c r="AL25" s="176">
        <v>0</v>
      </c>
      <c r="AM25" s="176">
        <v>0</v>
      </c>
      <c r="AN25" s="176">
        <v>0</v>
      </c>
      <c r="AO25" s="176">
        <v>218.25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10.130000000000001</v>
      </c>
      <c r="E26" s="176">
        <v>0</v>
      </c>
      <c r="F26" s="176">
        <v>0</v>
      </c>
      <c r="G26" s="176">
        <v>16.329999999999998</v>
      </c>
      <c r="H26" s="176">
        <v>0</v>
      </c>
      <c r="I26" s="176">
        <v>0</v>
      </c>
      <c r="J26" s="176">
        <v>20.04</v>
      </c>
      <c r="K26" s="176">
        <v>10.119999999999999</v>
      </c>
      <c r="L26" s="176">
        <v>2.0699999999999998</v>
      </c>
      <c r="M26" s="176">
        <v>0</v>
      </c>
      <c r="N26" s="176">
        <v>0.95</v>
      </c>
      <c r="O26" s="176">
        <v>1.6</v>
      </c>
      <c r="P26" s="176">
        <v>2.2000000000000002</v>
      </c>
      <c r="Q26" s="176">
        <v>0.22</v>
      </c>
      <c r="R26" s="176">
        <v>0.34</v>
      </c>
      <c r="S26" s="176">
        <v>0</v>
      </c>
      <c r="T26" s="176">
        <v>0</v>
      </c>
      <c r="U26" s="176">
        <v>9.3000000000000007</v>
      </c>
      <c r="V26" s="176">
        <v>0.17</v>
      </c>
      <c r="W26" s="176">
        <v>0.43</v>
      </c>
      <c r="X26" s="176">
        <v>1.19</v>
      </c>
      <c r="Y26" s="176">
        <v>0</v>
      </c>
      <c r="Z26" s="176">
        <v>2.25</v>
      </c>
      <c r="AA26" s="176">
        <v>0.73</v>
      </c>
      <c r="AB26" s="176">
        <v>0</v>
      </c>
      <c r="AC26" s="176">
        <v>12.1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5.62</v>
      </c>
      <c r="AJ26" s="176">
        <v>0</v>
      </c>
      <c r="AK26" s="176">
        <v>21.38</v>
      </c>
      <c r="AL26" s="176">
        <v>0</v>
      </c>
      <c r="AM26" s="176">
        <v>0</v>
      </c>
      <c r="AN26" s="176">
        <v>0</v>
      </c>
      <c r="AO26" s="176">
        <v>218.25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10.130000000000001</v>
      </c>
      <c r="E27" s="176">
        <v>0</v>
      </c>
      <c r="F27" s="176">
        <v>0</v>
      </c>
      <c r="G27" s="176">
        <v>16.329999999999998</v>
      </c>
      <c r="H27" s="176">
        <v>0</v>
      </c>
      <c r="I27" s="176">
        <v>0</v>
      </c>
      <c r="J27" s="176">
        <v>20.04</v>
      </c>
      <c r="K27" s="176">
        <v>10.119999999999999</v>
      </c>
      <c r="L27" s="176">
        <v>2.0699999999999998</v>
      </c>
      <c r="M27" s="176">
        <v>0</v>
      </c>
      <c r="N27" s="176">
        <v>0.95</v>
      </c>
      <c r="O27" s="176">
        <v>1.6</v>
      </c>
      <c r="P27" s="176">
        <v>2.2000000000000002</v>
      </c>
      <c r="Q27" s="176">
        <v>0.22</v>
      </c>
      <c r="R27" s="176">
        <v>0</v>
      </c>
      <c r="S27" s="176">
        <v>0</v>
      </c>
      <c r="T27" s="176">
        <v>0</v>
      </c>
      <c r="U27" s="176">
        <v>9.3000000000000007</v>
      </c>
      <c r="V27" s="176">
        <v>0.17</v>
      </c>
      <c r="W27" s="176">
        <v>0.5</v>
      </c>
      <c r="X27" s="176">
        <v>1.19</v>
      </c>
      <c r="Y27" s="176">
        <v>0</v>
      </c>
      <c r="Z27" s="176">
        <v>2.25</v>
      </c>
      <c r="AA27" s="176">
        <v>0.73</v>
      </c>
      <c r="AB27" s="176">
        <v>0</v>
      </c>
      <c r="AC27" s="176">
        <v>12.1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5.62</v>
      </c>
      <c r="AJ27" s="176">
        <v>0</v>
      </c>
      <c r="AK27" s="176">
        <v>21.38</v>
      </c>
      <c r="AL27" s="176">
        <v>0</v>
      </c>
      <c r="AM27" s="176">
        <v>0</v>
      </c>
      <c r="AN27" s="176">
        <v>0</v>
      </c>
      <c r="AO27" s="176">
        <v>218.25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10.130000000000001</v>
      </c>
      <c r="E28" s="176">
        <v>0</v>
      </c>
      <c r="F28" s="176">
        <v>0</v>
      </c>
      <c r="G28" s="176">
        <v>16.329999999999998</v>
      </c>
      <c r="H28" s="176">
        <v>0</v>
      </c>
      <c r="I28" s="176">
        <v>0</v>
      </c>
      <c r="J28" s="176">
        <v>20.04</v>
      </c>
      <c r="K28" s="176">
        <v>10.119999999999999</v>
      </c>
      <c r="L28" s="176">
        <v>1.64</v>
      </c>
      <c r="M28" s="176">
        <v>0</v>
      </c>
      <c r="N28" s="176">
        <v>0.95</v>
      </c>
      <c r="O28" s="176">
        <v>1.6</v>
      </c>
      <c r="P28" s="176">
        <v>2.2000000000000002</v>
      </c>
      <c r="Q28" s="176">
        <v>0.22</v>
      </c>
      <c r="R28" s="176">
        <v>0</v>
      </c>
      <c r="S28" s="176">
        <v>0</v>
      </c>
      <c r="T28" s="176">
        <v>0</v>
      </c>
      <c r="U28" s="176">
        <v>9.3000000000000007</v>
      </c>
      <c r="V28" s="176">
        <v>0.17</v>
      </c>
      <c r="W28" s="176">
        <v>0.5</v>
      </c>
      <c r="X28" s="176">
        <v>1.19</v>
      </c>
      <c r="Y28" s="176">
        <v>0</v>
      </c>
      <c r="Z28" s="176">
        <v>2.25</v>
      </c>
      <c r="AA28" s="176">
        <v>0.73</v>
      </c>
      <c r="AB28" s="176">
        <v>0</v>
      </c>
      <c r="AC28" s="176">
        <v>12.1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5.62</v>
      </c>
      <c r="AJ28" s="176">
        <v>0</v>
      </c>
      <c r="AK28" s="176">
        <v>21.38</v>
      </c>
      <c r="AL28" s="176">
        <v>0</v>
      </c>
      <c r="AM28" s="176">
        <v>0</v>
      </c>
      <c r="AN28" s="176">
        <v>0</v>
      </c>
      <c r="AO28" s="176">
        <v>218.25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10.130000000000001</v>
      </c>
      <c r="E29" s="176">
        <v>0</v>
      </c>
      <c r="F29" s="176">
        <v>0</v>
      </c>
      <c r="G29" s="176">
        <v>16.329999999999998</v>
      </c>
      <c r="H29" s="176">
        <v>0</v>
      </c>
      <c r="I29" s="176">
        <v>0</v>
      </c>
      <c r="J29" s="176">
        <v>20.04</v>
      </c>
      <c r="K29" s="176">
        <v>77.63</v>
      </c>
      <c r="L29" s="176">
        <v>42.48</v>
      </c>
      <c r="M29" s="176">
        <v>0</v>
      </c>
      <c r="N29" s="176">
        <v>0.95</v>
      </c>
      <c r="O29" s="176">
        <v>1.6</v>
      </c>
      <c r="P29" s="176">
        <v>2.2000000000000002</v>
      </c>
      <c r="Q29" s="176">
        <v>2.2200000000000002</v>
      </c>
      <c r="R29" s="176">
        <v>5.42</v>
      </c>
      <c r="S29" s="176">
        <v>2.71</v>
      </c>
      <c r="T29" s="176">
        <v>0</v>
      </c>
      <c r="U29" s="176">
        <v>9.3000000000000007</v>
      </c>
      <c r="V29" s="176">
        <v>5.26</v>
      </c>
      <c r="W29" s="176">
        <v>6.1</v>
      </c>
      <c r="X29" s="176">
        <v>1.19</v>
      </c>
      <c r="Y29" s="176">
        <v>0</v>
      </c>
      <c r="Z29" s="176">
        <v>37.76</v>
      </c>
      <c r="AA29" s="176">
        <v>13.54</v>
      </c>
      <c r="AB29" s="176">
        <v>0</v>
      </c>
      <c r="AC29" s="176">
        <v>12.1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5.62</v>
      </c>
      <c r="AJ29" s="176">
        <v>0</v>
      </c>
      <c r="AK29" s="176">
        <v>21.38</v>
      </c>
      <c r="AL29" s="176">
        <v>0</v>
      </c>
      <c r="AM29" s="176">
        <v>0</v>
      </c>
      <c r="AN29" s="176">
        <v>0</v>
      </c>
      <c r="AO29" s="176">
        <v>218.25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10.130000000000001</v>
      </c>
      <c r="E30" s="176">
        <v>0</v>
      </c>
      <c r="F30" s="176">
        <v>0</v>
      </c>
      <c r="G30" s="176">
        <v>16.329999999999998</v>
      </c>
      <c r="H30" s="176">
        <v>0</v>
      </c>
      <c r="I30" s="176">
        <v>0</v>
      </c>
      <c r="J30" s="176">
        <v>20.04</v>
      </c>
      <c r="K30" s="176">
        <v>77.63</v>
      </c>
      <c r="L30" s="176">
        <v>42.48</v>
      </c>
      <c r="M30" s="176">
        <v>0</v>
      </c>
      <c r="N30" s="176">
        <v>0.95</v>
      </c>
      <c r="O30" s="176">
        <v>1.6</v>
      </c>
      <c r="P30" s="176">
        <v>2.2000000000000002</v>
      </c>
      <c r="Q30" s="176">
        <v>2.2200000000000002</v>
      </c>
      <c r="R30" s="176">
        <v>5.42</v>
      </c>
      <c r="S30" s="176">
        <v>2.71</v>
      </c>
      <c r="T30" s="176">
        <v>0</v>
      </c>
      <c r="U30" s="176">
        <v>9.3000000000000007</v>
      </c>
      <c r="V30" s="176">
        <v>5.26</v>
      </c>
      <c r="W30" s="176">
        <v>6.47</v>
      </c>
      <c r="X30" s="176">
        <v>1.19</v>
      </c>
      <c r="Y30" s="176">
        <v>0</v>
      </c>
      <c r="Z30" s="176">
        <v>37.76</v>
      </c>
      <c r="AA30" s="176">
        <v>13.54</v>
      </c>
      <c r="AB30" s="176">
        <v>0</v>
      </c>
      <c r="AC30" s="176">
        <v>12.1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5.62</v>
      </c>
      <c r="AJ30" s="176">
        <v>0</v>
      </c>
      <c r="AK30" s="176">
        <v>21.38</v>
      </c>
      <c r="AL30" s="176">
        <v>0</v>
      </c>
      <c r="AM30" s="176">
        <v>0</v>
      </c>
      <c r="AN30" s="176">
        <v>0</v>
      </c>
      <c r="AO30" s="176">
        <v>218.25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9.8699999999999992</v>
      </c>
      <c r="E31" s="176">
        <v>0</v>
      </c>
      <c r="F31" s="176">
        <v>0</v>
      </c>
      <c r="G31" s="176">
        <v>16.27</v>
      </c>
      <c r="H31" s="176">
        <v>0</v>
      </c>
      <c r="I31" s="176">
        <v>0</v>
      </c>
      <c r="J31" s="176">
        <v>20.04</v>
      </c>
      <c r="K31" s="176">
        <v>77.63</v>
      </c>
      <c r="L31" s="176">
        <v>42.48</v>
      </c>
      <c r="M31" s="176">
        <v>0</v>
      </c>
      <c r="N31" s="176">
        <v>0.95</v>
      </c>
      <c r="O31" s="176">
        <v>1.6</v>
      </c>
      <c r="P31" s="176">
        <v>2.2000000000000002</v>
      </c>
      <c r="Q31" s="176">
        <v>2.54</v>
      </c>
      <c r="R31" s="176">
        <v>5.42</v>
      </c>
      <c r="S31" s="176">
        <v>2.71</v>
      </c>
      <c r="T31" s="176">
        <v>0</v>
      </c>
      <c r="U31" s="176">
        <v>9.3000000000000007</v>
      </c>
      <c r="V31" s="176">
        <v>5.26</v>
      </c>
      <c r="W31" s="176">
        <v>6.41</v>
      </c>
      <c r="X31" s="176">
        <v>1.19</v>
      </c>
      <c r="Y31" s="176">
        <v>0</v>
      </c>
      <c r="Z31" s="176">
        <v>37.76</v>
      </c>
      <c r="AA31" s="176">
        <v>13.54</v>
      </c>
      <c r="AB31" s="176">
        <v>0</v>
      </c>
      <c r="AC31" s="176">
        <v>12.1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5.62</v>
      </c>
      <c r="AJ31" s="176">
        <v>0</v>
      </c>
      <c r="AK31" s="176">
        <v>21.38</v>
      </c>
      <c r="AL31" s="176">
        <v>0</v>
      </c>
      <c r="AM31" s="176">
        <v>0</v>
      </c>
      <c r="AN31" s="176">
        <v>0</v>
      </c>
      <c r="AO31" s="176">
        <v>218.25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9.8699999999999992</v>
      </c>
      <c r="E32" s="176">
        <v>0</v>
      </c>
      <c r="F32" s="176">
        <v>0</v>
      </c>
      <c r="G32" s="176">
        <v>16.27</v>
      </c>
      <c r="H32" s="176">
        <v>0</v>
      </c>
      <c r="I32" s="176">
        <v>0</v>
      </c>
      <c r="J32" s="176">
        <v>20.04</v>
      </c>
      <c r="K32" s="176">
        <v>77.63</v>
      </c>
      <c r="L32" s="176">
        <v>42.48</v>
      </c>
      <c r="M32" s="176">
        <v>0</v>
      </c>
      <c r="N32" s="176">
        <v>0.95</v>
      </c>
      <c r="O32" s="176">
        <v>1.6</v>
      </c>
      <c r="P32" s="176">
        <v>2.2000000000000002</v>
      </c>
      <c r="Q32" s="176">
        <v>2.54</v>
      </c>
      <c r="R32" s="176">
        <v>5.42</v>
      </c>
      <c r="S32" s="176">
        <v>3.25</v>
      </c>
      <c r="T32" s="176">
        <v>0</v>
      </c>
      <c r="U32" s="176">
        <v>9.3000000000000007</v>
      </c>
      <c r="V32" s="176">
        <v>5.26</v>
      </c>
      <c r="W32" s="176">
        <v>6.41</v>
      </c>
      <c r="X32" s="176">
        <v>1.19</v>
      </c>
      <c r="Y32" s="176">
        <v>0</v>
      </c>
      <c r="Z32" s="176">
        <v>37.76</v>
      </c>
      <c r="AA32" s="176">
        <v>13.54</v>
      </c>
      <c r="AB32" s="176">
        <v>0</v>
      </c>
      <c r="AC32" s="176">
        <v>12.1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5.62</v>
      </c>
      <c r="AJ32" s="176">
        <v>0</v>
      </c>
      <c r="AK32" s="176">
        <v>21.38</v>
      </c>
      <c r="AL32" s="176">
        <v>0</v>
      </c>
      <c r="AM32" s="176">
        <v>0</v>
      </c>
      <c r="AN32" s="176">
        <v>0</v>
      </c>
      <c r="AO32" s="176">
        <v>218.25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9.8699999999999992</v>
      </c>
      <c r="E33" s="176">
        <v>0</v>
      </c>
      <c r="F33" s="176">
        <v>0</v>
      </c>
      <c r="G33" s="176">
        <v>16.27</v>
      </c>
      <c r="H33" s="176">
        <v>0</v>
      </c>
      <c r="I33" s="176">
        <v>0</v>
      </c>
      <c r="J33" s="176">
        <v>20.04</v>
      </c>
      <c r="K33" s="176">
        <v>77.63</v>
      </c>
      <c r="L33" s="176">
        <v>42.48</v>
      </c>
      <c r="M33" s="176">
        <v>0</v>
      </c>
      <c r="N33" s="176">
        <v>0.95</v>
      </c>
      <c r="O33" s="176">
        <v>1.6</v>
      </c>
      <c r="P33" s="176">
        <v>2.2000000000000002</v>
      </c>
      <c r="Q33" s="176">
        <v>2.84</v>
      </c>
      <c r="R33" s="176">
        <v>5.42</v>
      </c>
      <c r="S33" s="176">
        <v>3.25</v>
      </c>
      <c r="T33" s="176">
        <v>0</v>
      </c>
      <c r="U33" s="176">
        <v>9.3000000000000007</v>
      </c>
      <c r="V33" s="176">
        <v>5.26</v>
      </c>
      <c r="W33" s="176">
        <v>6.41</v>
      </c>
      <c r="X33" s="176">
        <v>1.19</v>
      </c>
      <c r="Y33" s="176">
        <v>0</v>
      </c>
      <c r="Z33" s="176">
        <v>38.81</v>
      </c>
      <c r="AA33" s="176">
        <v>13.54</v>
      </c>
      <c r="AB33" s="176">
        <v>0</v>
      </c>
      <c r="AC33" s="176">
        <v>12.1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5.62</v>
      </c>
      <c r="AJ33" s="176">
        <v>0</v>
      </c>
      <c r="AK33" s="176">
        <v>21.38</v>
      </c>
      <c r="AL33" s="176">
        <v>0</v>
      </c>
      <c r="AM33" s="176">
        <v>0</v>
      </c>
      <c r="AN33" s="176">
        <v>0</v>
      </c>
      <c r="AO33" s="176">
        <v>218.25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9.8699999999999992</v>
      </c>
      <c r="E34" s="176">
        <v>0</v>
      </c>
      <c r="F34" s="176">
        <v>0</v>
      </c>
      <c r="G34" s="176">
        <v>16.27</v>
      </c>
      <c r="H34" s="176">
        <v>0</v>
      </c>
      <c r="I34" s="176">
        <v>0</v>
      </c>
      <c r="J34" s="176">
        <v>20.04</v>
      </c>
      <c r="K34" s="176">
        <v>77.53</v>
      </c>
      <c r="L34" s="176">
        <v>40.39</v>
      </c>
      <c r="M34" s="176">
        <v>0</v>
      </c>
      <c r="N34" s="176">
        <v>0.95</v>
      </c>
      <c r="O34" s="176">
        <v>1.6</v>
      </c>
      <c r="P34" s="176">
        <v>2.2000000000000002</v>
      </c>
      <c r="Q34" s="176">
        <v>2.62</v>
      </c>
      <c r="R34" s="176">
        <v>5.42</v>
      </c>
      <c r="S34" s="176">
        <v>3.24</v>
      </c>
      <c r="T34" s="176">
        <v>0</v>
      </c>
      <c r="U34" s="176">
        <v>9.3000000000000007</v>
      </c>
      <c r="V34" s="176">
        <v>5.26</v>
      </c>
      <c r="W34" s="176">
        <v>6.41</v>
      </c>
      <c r="X34" s="176">
        <v>22.95</v>
      </c>
      <c r="Y34" s="176">
        <v>0</v>
      </c>
      <c r="Z34" s="176">
        <v>38.81</v>
      </c>
      <c r="AA34" s="176">
        <v>13.54</v>
      </c>
      <c r="AB34" s="176">
        <v>0</v>
      </c>
      <c r="AC34" s="176">
        <v>12.1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5.62</v>
      </c>
      <c r="AJ34" s="176">
        <v>0</v>
      </c>
      <c r="AK34" s="176">
        <v>21.38</v>
      </c>
      <c r="AL34" s="176">
        <v>0</v>
      </c>
      <c r="AM34" s="176">
        <v>0</v>
      </c>
      <c r="AN34" s="176">
        <v>0</v>
      </c>
      <c r="AO34" s="176">
        <v>218.25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9.6</v>
      </c>
      <c r="E35" s="176">
        <v>0</v>
      </c>
      <c r="F35" s="176">
        <v>0</v>
      </c>
      <c r="G35" s="176">
        <v>16.27</v>
      </c>
      <c r="H35" s="176">
        <v>0</v>
      </c>
      <c r="I35" s="176">
        <v>0</v>
      </c>
      <c r="J35" s="176">
        <v>20.04</v>
      </c>
      <c r="K35" s="176">
        <v>77.53</v>
      </c>
      <c r="L35" s="176">
        <v>42.48</v>
      </c>
      <c r="M35" s="176">
        <v>0</v>
      </c>
      <c r="N35" s="176">
        <v>0.95</v>
      </c>
      <c r="O35" s="176">
        <v>1.6</v>
      </c>
      <c r="P35" s="176">
        <v>2.2000000000000002</v>
      </c>
      <c r="Q35" s="176">
        <v>2.84</v>
      </c>
      <c r="R35" s="176">
        <v>5.42</v>
      </c>
      <c r="S35" s="176">
        <v>3.25</v>
      </c>
      <c r="T35" s="176">
        <v>0</v>
      </c>
      <c r="U35" s="176">
        <v>9.3000000000000007</v>
      </c>
      <c r="V35" s="176">
        <v>5.26</v>
      </c>
      <c r="W35" s="176">
        <v>6.41</v>
      </c>
      <c r="X35" s="176">
        <v>22.95</v>
      </c>
      <c r="Y35" s="176">
        <v>0</v>
      </c>
      <c r="Z35" s="176">
        <v>38.81</v>
      </c>
      <c r="AA35" s="176">
        <v>13.54</v>
      </c>
      <c r="AB35" s="176">
        <v>0</v>
      </c>
      <c r="AC35" s="176">
        <v>12.1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5.62</v>
      </c>
      <c r="AJ35" s="176">
        <v>0</v>
      </c>
      <c r="AK35" s="176">
        <v>21.38</v>
      </c>
      <c r="AL35" s="176">
        <v>0</v>
      </c>
      <c r="AM35" s="176">
        <v>0</v>
      </c>
      <c r="AN35" s="176">
        <v>0</v>
      </c>
      <c r="AO35" s="176">
        <v>218.25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9.6</v>
      </c>
      <c r="E36" s="176">
        <v>0</v>
      </c>
      <c r="F36" s="176">
        <v>0</v>
      </c>
      <c r="G36" s="176">
        <v>16.27</v>
      </c>
      <c r="H36" s="176">
        <v>0</v>
      </c>
      <c r="I36" s="176">
        <v>0</v>
      </c>
      <c r="J36" s="176">
        <v>20.04</v>
      </c>
      <c r="K36" s="176">
        <v>77.53</v>
      </c>
      <c r="L36" s="176">
        <v>42.48</v>
      </c>
      <c r="M36" s="176">
        <v>0</v>
      </c>
      <c r="N36" s="176">
        <v>0.95</v>
      </c>
      <c r="O36" s="176">
        <v>1.6</v>
      </c>
      <c r="P36" s="176">
        <v>2.2000000000000002</v>
      </c>
      <c r="Q36" s="176">
        <v>2.84</v>
      </c>
      <c r="R36" s="176">
        <v>5.42</v>
      </c>
      <c r="S36" s="176">
        <v>3.25</v>
      </c>
      <c r="T36" s="176">
        <v>0</v>
      </c>
      <c r="U36" s="176">
        <v>9.3000000000000007</v>
      </c>
      <c r="V36" s="176">
        <v>5.26</v>
      </c>
      <c r="W36" s="176">
        <v>6.41</v>
      </c>
      <c r="X36" s="176">
        <v>22.95</v>
      </c>
      <c r="Y36" s="176">
        <v>0</v>
      </c>
      <c r="Z36" s="176">
        <v>38.81</v>
      </c>
      <c r="AA36" s="176">
        <v>13.54</v>
      </c>
      <c r="AB36" s="176">
        <v>0</v>
      </c>
      <c r="AC36" s="176">
        <v>12.1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5.62</v>
      </c>
      <c r="AJ36" s="176">
        <v>0</v>
      </c>
      <c r="AK36" s="176">
        <v>21.38</v>
      </c>
      <c r="AL36" s="176">
        <v>0</v>
      </c>
      <c r="AM36" s="176">
        <v>0</v>
      </c>
      <c r="AN36" s="176">
        <v>0</v>
      </c>
      <c r="AO36" s="176">
        <v>218.25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9.6</v>
      </c>
      <c r="E37" s="176">
        <v>0</v>
      </c>
      <c r="F37" s="176">
        <v>0</v>
      </c>
      <c r="G37" s="176">
        <v>16.27</v>
      </c>
      <c r="H37" s="176">
        <v>0</v>
      </c>
      <c r="I37" s="176">
        <v>0</v>
      </c>
      <c r="J37" s="176">
        <v>20.04</v>
      </c>
      <c r="K37" s="176">
        <v>77.53</v>
      </c>
      <c r="L37" s="176">
        <v>42.48</v>
      </c>
      <c r="M37" s="176">
        <v>0</v>
      </c>
      <c r="N37" s="176">
        <v>0.95</v>
      </c>
      <c r="O37" s="176">
        <v>1.6</v>
      </c>
      <c r="P37" s="176">
        <v>2.2000000000000002</v>
      </c>
      <c r="Q37" s="176">
        <v>2.62</v>
      </c>
      <c r="R37" s="176">
        <v>6.01</v>
      </c>
      <c r="S37" s="176">
        <v>3.25</v>
      </c>
      <c r="T37" s="176">
        <v>0</v>
      </c>
      <c r="U37" s="176">
        <v>9.3000000000000007</v>
      </c>
      <c r="V37" s="176">
        <v>5.26</v>
      </c>
      <c r="W37" s="176">
        <v>6.41</v>
      </c>
      <c r="X37" s="176">
        <v>22.95</v>
      </c>
      <c r="Y37" s="176">
        <v>0</v>
      </c>
      <c r="Z37" s="176">
        <v>38.81</v>
      </c>
      <c r="AA37" s="176">
        <v>13.54</v>
      </c>
      <c r="AB37" s="176">
        <v>0</v>
      </c>
      <c r="AC37" s="176">
        <v>12.1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5.62</v>
      </c>
      <c r="AJ37" s="176">
        <v>0</v>
      </c>
      <c r="AK37" s="176">
        <v>21.38</v>
      </c>
      <c r="AL37" s="176">
        <v>0</v>
      </c>
      <c r="AM37" s="176">
        <v>0</v>
      </c>
      <c r="AN37" s="176">
        <v>0</v>
      </c>
      <c r="AO37" s="176">
        <v>218.25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9.6</v>
      </c>
      <c r="E38" s="176">
        <v>0</v>
      </c>
      <c r="F38" s="176">
        <v>0</v>
      </c>
      <c r="G38" s="176">
        <v>16.27</v>
      </c>
      <c r="H38" s="176">
        <v>0</v>
      </c>
      <c r="I38" s="176">
        <v>0</v>
      </c>
      <c r="J38" s="176">
        <v>20.04</v>
      </c>
      <c r="K38" s="176">
        <v>77.53</v>
      </c>
      <c r="L38" s="176">
        <v>42.48</v>
      </c>
      <c r="M38" s="176">
        <v>0</v>
      </c>
      <c r="N38" s="176">
        <v>0.95</v>
      </c>
      <c r="O38" s="176">
        <v>1.6</v>
      </c>
      <c r="P38" s="176">
        <v>2.2000000000000002</v>
      </c>
      <c r="Q38" s="176">
        <v>2.62</v>
      </c>
      <c r="R38" s="176">
        <v>6.01</v>
      </c>
      <c r="S38" s="176">
        <v>3.25</v>
      </c>
      <c r="T38" s="176">
        <v>0</v>
      </c>
      <c r="U38" s="176">
        <v>9.3000000000000007</v>
      </c>
      <c r="V38" s="176">
        <v>5.26</v>
      </c>
      <c r="W38" s="176">
        <v>6.41</v>
      </c>
      <c r="X38" s="176">
        <v>22.95</v>
      </c>
      <c r="Y38" s="176">
        <v>0</v>
      </c>
      <c r="Z38" s="176">
        <v>38.81</v>
      </c>
      <c r="AA38" s="176">
        <v>13.54</v>
      </c>
      <c r="AB38" s="176">
        <v>0</v>
      </c>
      <c r="AC38" s="176">
        <v>12.1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5.62</v>
      </c>
      <c r="AJ38" s="176">
        <v>0</v>
      </c>
      <c r="AK38" s="176">
        <v>21.38</v>
      </c>
      <c r="AL38" s="176">
        <v>0</v>
      </c>
      <c r="AM38" s="176">
        <v>0</v>
      </c>
      <c r="AN38" s="176">
        <v>0</v>
      </c>
      <c r="AO38" s="176">
        <v>218.25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9.33</v>
      </c>
      <c r="E39" s="176">
        <v>0</v>
      </c>
      <c r="F39" s="176">
        <v>0</v>
      </c>
      <c r="G39" s="176">
        <v>16.27</v>
      </c>
      <c r="H39" s="176">
        <v>0</v>
      </c>
      <c r="I39" s="176">
        <v>0</v>
      </c>
      <c r="J39" s="176">
        <v>20.04</v>
      </c>
      <c r="K39" s="176">
        <v>77.52</v>
      </c>
      <c r="L39" s="176">
        <v>42.48</v>
      </c>
      <c r="M39" s="176">
        <v>0</v>
      </c>
      <c r="N39" s="176">
        <v>0.95</v>
      </c>
      <c r="O39" s="176">
        <v>1.6</v>
      </c>
      <c r="P39" s="176">
        <v>2.2000000000000002</v>
      </c>
      <c r="Q39" s="176">
        <v>2.62</v>
      </c>
      <c r="R39" s="176">
        <v>6.01</v>
      </c>
      <c r="S39" s="176">
        <v>3.25</v>
      </c>
      <c r="T39" s="176">
        <v>0</v>
      </c>
      <c r="U39" s="176">
        <v>9.3000000000000007</v>
      </c>
      <c r="V39" s="176">
        <v>5.26</v>
      </c>
      <c r="W39" s="176">
        <v>6.41</v>
      </c>
      <c r="X39" s="176">
        <v>22.95</v>
      </c>
      <c r="Y39" s="176">
        <v>0</v>
      </c>
      <c r="Z39" s="176">
        <v>38.81</v>
      </c>
      <c r="AA39" s="176">
        <v>13.54</v>
      </c>
      <c r="AB39" s="176">
        <v>0</v>
      </c>
      <c r="AC39" s="176">
        <v>12.1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5.62</v>
      </c>
      <c r="AJ39" s="176">
        <v>0</v>
      </c>
      <c r="AK39" s="176">
        <v>21.38</v>
      </c>
      <c r="AL39" s="176">
        <v>0</v>
      </c>
      <c r="AM39" s="176">
        <v>0</v>
      </c>
      <c r="AN39" s="176">
        <v>0</v>
      </c>
      <c r="AO39" s="176">
        <v>218.25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9.33</v>
      </c>
      <c r="E40" s="176">
        <v>0</v>
      </c>
      <c r="F40" s="176">
        <v>0</v>
      </c>
      <c r="G40" s="176">
        <v>16.27</v>
      </c>
      <c r="H40" s="176">
        <v>0</v>
      </c>
      <c r="I40" s="176">
        <v>0</v>
      </c>
      <c r="J40" s="176">
        <v>20.04</v>
      </c>
      <c r="K40" s="176">
        <v>77.53</v>
      </c>
      <c r="L40" s="176">
        <v>42.48</v>
      </c>
      <c r="M40" s="176">
        <v>0</v>
      </c>
      <c r="N40" s="176">
        <v>0.95</v>
      </c>
      <c r="O40" s="176">
        <v>1.6</v>
      </c>
      <c r="P40" s="176">
        <v>2.2000000000000002</v>
      </c>
      <c r="Q40" s="176">
        <v>2.62</v>
      </c>
      <c r="R40" s="176">
        <v>6.01</v>
      </c>
      <c r="S40" s="176">
        <v>3.25</v>
      </c>
      <c r="T40" s="176">
        <v>0</v>
      </c>
      <c r="U40" s="176">
        <v>9.3000000000000007</v>
      </c>
      <c r="V40" s="176">
        <v>5.26</v>
      </c>
      <c r="W40" s="176">
        <v>6.41</v>
      </c>
      <c r="X40" s="176">
        <v>22.95</v>
      </c>
      <c r="Y40" s="176">
        <v>0</v>
      </c>
      <c r="Z40" s="176">
        <v>38.81</v>
      </c>
      <c r="AA40" s="176">
        <v>13.54</v>
      </c>
      <c r="AB40" s="176">
        <v>0</v>
      </c>
      <c r="AC40" s="176">
        <v>12.25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5.62</v>
      </c>
      <c r="AJ40" s="176">
        <v>0</v>
      </c>
      <c r="AK40" s="176">
        <v>21.38</v>
      </c>
      <c r="AL40" s="176">
        <v>0</v>
      </c>
      <c r="AM40" s="176">
        <v>0</v>
      </c>
      <c r="AN40" s="176">
        <v>0</v>
      </c>
      <c r="AO40" s="176">
        <v>218.25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9.33</v>
      </c>
      <c r="E41" s="176">
        <v>0</v>
      </c>
      <c r="F41" s="176">
        <v>0</v>
      </c>
      <c r="G41" s="176">
        <v>16.27</v>
      </c>
      <c r="H41" s="176">
        <v>0</v>
      </c>
      <c r="I41" s="176">
        <v>0</v>
      </c>
      <c r="J41" s="176">
        <v>20.04</v>
      </c>
      <c r="K41" s="176">
        <v>77.52</v>
      </c>
      <c r="L41" s="176">
        <v>40.39</v>
      </c>
      <c r="M41" s="176">
        <v>0</v>
      </c>
      <c r="N41" s="176">
        <v>0.95</v>
      </c>
      <c r="O41" s="176">
        <v>1.6</v>
      </c>
      <c r="P41" s="176">
        <v>2.2000000000000002</v>
      </c>
      <c r="Q41" s="176">
        <v>2.62</v>
      </c>
      <c r="R41" s="176">
        <v>6.01</v>
      </c>
      <c r="S41" s="176">
        <v>3.24</v>
      </c>
      <c r="T41" s="176">
        <v>0</v>
      </c>
      <c r="U41" s="176">
        <v>9.3000000000000007</v>
      </c>
      <c r="V41" s="176">
        <v>5.26</v>
      </c>
      <c r="W41" s="176">
        <v>6.41</v>
      </c>
      <c r="X41" s="176">
        <v>22.95</v>
      </c>
      <c r="Y41" s="176">
        <v>0</v>
      </c>
      <c r="Z41" s="176">
        <v>38.81</v>
      </c>
      <c r="AA41" s="176">
        <v>13.54</v>
      </c>
      <c r="AB41" s="176">
        <v>0</v>
      </c>
      <c r="AC41" s="176">
        <v>12.25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5.62</v>
      </c>
      <c r="AJ41" s="176">
        <v>0</v>
      </c>
      <c r="AK41" s="176">
        <v>21.38</v>
      </c>
      <c r="AL41" s="176">
        <v>0</v>
      </c>
      <c r="AM41" s="176">
        <v>0</v>
      </c>
      <c r="AN41" s="176">
        <v>0</v>
      </c>
      <c r="AO41" s="176">
        <v>218.25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9.33</v>
      </c>
      <c r="E42" s="176">
        <v>0</v>
      </c>
      <c r="F42" s="176">
        <v>0</v>
      </c>
      <c r="G42" s="176">
        <v>16.27</v>
      </c>
      <c r="H42" s="176">
        <v>0</v>
      </c>
      <c r="I42" s="176">
        <v>0</v>
      </c>
      <c r="J42" s="176">
        <v>20.04</v>
      </c>
      <c r="K42" s="176">
        <v>77.540000000000006</v>
      </c>
      <c r="L42" s="176">
        <v>40.39</v>
      </c>
      <c r="M42" s="176">
        <v>0</v>
      </c>
      <c r="N42" s="176">
        <v>0.95</v>
      </c>
      <c r="O42" s="176">
        <v>1.6</v>
      </c>
      <c r="P42" s="176">
        <v>2.2000000000000002</v>
      </c>
      <c r="Q42" s="176">
        <v>2.62</v>
      </c>
      <c r="R42" s="176">
        <v>6.01</v>
      </c>
      <c r="S42" s="176">
        <v>3.24</v>
      </c>
      <c r="T42" s="176">
        <v>0</v>
      </c>
      <c r="U42" s="176">
        <v>9.3000000000000007</v>
      </c>
      <c r="V42" s="176">
        <v>5.26</v>
      </c>
      <c r="W42" s="176">
        <v>6.41</v>
      </c>
      <c r="X42" s="176">
        <v>22.95</v>
      </c>
      <c r="Y42" s="176">
        <v>0</v>
      </c>
      <c r="Z42" s="176">
        <v>38.81</v>
      </c>
      <c r="AA42" s="176">
        <v>13.54</v>
      </c>
      <c r="AB42" s="176">
        <v>0</v>
      </c>
      <c r="AC42" s="176">
        <v>12.25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5.62</v>
      </c>
      <c r="AJ42" s="176">
        <v>0</v>
      </c>
      <c r="AK42" s="176">
        <v>21.38</v>
      </c>
      <c r="AL42" s="176">
        <v>0</v>
      </c>
      <c r="AM42" s="176">
        <v>0</v>
      </c>
      <c r="AN42" s="176">
        <v>0</v>
      </c>
      <c r="AO42" s="176">
        <v>218.25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9.33</v>
      </c>
      <c r="E43" s="176">
        <v>0</v>
      </c>
      <c r="F43" s="176">
        <v>0</v>
      </c>
      <c r="G43" s="176">
        <v>16.27</v>
      </c>
      <c r="H43" s="176">
        <v>0</v>
      </c>
      <c r="I43" s="176">
        <v>0</v>
      </c>
      <c r="J43" s="176">
        <v>20.04</v>
      </c>
      <c r="K43" s="176">
        <v>77.86</v>
      </c>
      <c r="L43" s="176">
        <v>42.45</v>
      </c>
      <c r="M43" s="176">
        <v>0</v>
      </c>
      <c r="N43" s="176">
        <v>0.95</v>
      </c>
      <c r="O43" s="176">
        <v>1.6</v>
      </c>
      <c r="P43" s="176">
        <v>2.2000000000000002</v>
      </c>
      <c r="Q43" s="176">
        <v>2.63</v>
      </c>
      <c r="R43" s="176">
        <v>6.01</v>
      </c>
      <c r="S43" s="176">
        <v>3.42</v>
      </c>
      <c r="T43" s="176">
        <v>0</v>
      </c>
      <c r="U43" s="176">
        <v>9.3000000000000007</v>
      </c>
      <c r="V43" s="176">
        <v>5.26</v>
      </c>
      <c r="W43" s="176">
        <v>6.41</v>
      </c>
      <c r="X43" s="176">
        <v>22.95</v>
      </c>
      <c r="Y43" s="176">
        <v>0</v>
      </c>
      <c r="Z43" s="176">
        <v>38.81</v>
      </c>
      <c r="AA43" s="176">
        <v>13.54</v>
      </c>
      <c r="AB43" s="176">
        <v>0</v>
      </c>
      <c r="AC43" s="176">
        <v>12.24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5.62</v>
      </c>
      <c r="AJ43" s="176">
        <v>0</v>
      </c>
      <c r="AK43" s="176">
        <v>23.33</v>
      </c>
      <c r="AL43" s="176">
        <v>0</v>
      </c>
      <c r="AM43" s="176">
        <v>0</v>
      </c>
      <c r="AN43" s="176">
        <v>0</v>
      </c>
      <c r="AO43" s="176">
        <v>213.75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9.33</v>
      </c>
      <c r="E44" s="176">
        <v>0</v>
      </c>
      <c r="F44" s="176">
        <v>0</v>
      </c>
      <c r="G44" s="176">
        <v>16.27</v>
      </c>
      <c r="H44" s="176">
        <v>0</v>
      </c>
      <c r="I44" s="176">
        <v>0</v>
      </c>
      <c r="J44" s="176">
        <v>20.04</v>
      </c>
      <c r="K44" s="176">
        <v>77.87</v>
      </c>
      <c r="L44" s="176">
        <v>42.45</v>
      </c>
      <c r="M44" s="176">
        <v>0</v>
      </c>
      <c r="N44" s="176">
        <v>0.95</v>
      </c>
      <c r="O44" s="176">
        <v>1.6</v>
      </c>
      <c r="P44" s="176">
        <v>2.2000000000000002</v>
      </c>
      <c r="Q44" s="176">
        <v>2.63</v>
      </c>
      <c r="R44" s="176">
        <v>6.01</v>
      </c>
      <c r="S44" s="176">
        <v>3.42</v>
      </c>
      <c r="T44" s="176">
        <v>0</v>
      </c>
      <c r="U44" s="176">
        <v>9.3000000000000007</v>
      </c>
      <c r="V44" s="176">
        <v>5.26</v>
      </c>
      <c r="W44" s="176">
        <v>6.41</v>
      </c>
      <c r="X44" s="176">
        <v>22.95</v>
      </c>
      <c r="Y44" s="176">
        <v>0</v>
      </c>
      <c r="Z44" s="176">
        <v>38.81</v>
      </c>
      <c r="AA44" s="176">
        <v>13.54</v>
      </c>
      <c r="AB44" s="176">
        <v>0</v>
      </c>
      <c r="AC44" s="176">
        <v>12.24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5.62</v>
      </c>
      <c r="AJ44" s="176">
        <v>0</v>
      </c>
      <c r="AK44" s="176">
        <v>23.33</v>
      </c>
      <c r="AL44" s="176">
        <v>0</v>
      </c>
      <c r="AM44" s="176">
        <v>0</v>
      </c>
      <c r="AN44" s="176">
        <v>0</v>
      </c>
      <c r="AO44" s="176">
        <v>213.75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9.33</v>
      </c>
      <c r="E45" s="176">
        <v>0</v>
      </c>
      <c r="F45" s="176">
        <v>0</v>
      </c>
      <c r="G45" s="176">
        <v>16.27</v>
      </c>
      <c r="H45" s="176">
        <v>0</v>
      </c>
      <c r="I45" s="176">
        <v>0</v>
      </c>
      <c r="J45" s="176">
        <v>20.04</v>
      </c>
      <c r="K45" s="176">
        <v>77.86</v>
      </c>
      <c r="L45" s="176">
        <v>42.45</v>
      </c>
      <c r="M45" s="176">
        <v>0</v>
      </c>
      <c r="N45" s="176">
        <v>0.95</v>
      </c>
      <c r="O45" s="176">
        <v>1.6</v>
      </c>
      <c r="P45" s="176">
        <v>2.2000000000000002</v>
      </c>
      <c r="Q45" s="176">
        <v>2.63</v>
      </c>
      <c r="R45" s="176">
        <v>6.01</v>
      </c>
      <c r="S45" s="176">
        <v>3.42</v>
      </c>
      <c r="T45" s="176">
        <v>0</v>
      </c>
      <c r="U45" s="176">
        <v>9.3000000000000007</v>
      </c>
      <c r="V45" s="176">
        <v>5.26</v>
      </c>
      <c r="W45" s="176">
        <v>6.41</v>
      </c>
      <c r="X45" s="176">
        <v>22.95</v>
      </c>
      <c r="Y45" s="176">
        <v>0</v>
      </c>
      <c r="Z45" s="176">
        <v>38.81</v>
      </c>
      <c r="AA45" s="176">
        <v>13.54</v>
      </c>
      <c r="AB45" s="176">
        <v>0</v>
      </c>
      <c r="AC45" s="176">
        <v>12.24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5.62</v>
      </c>
      <c r="AJ45" s="176">
        <v>0</v>
      </c>
      <c r="AK45" s="176">
        <v>23.33</v>
      </c>
      <c r="AL45" s="176">
        <v>0</v>
      </c>
      <c r="AM45" s="176">
        <v>0</v>
      </c>
      <c r="AN45" s="176">
        <v>0</v>
      </c>
      <c r="AO45" s="176">
        <v>213.75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9.33</v>
      </c>
      <c r="E46" s="176">
        <v>0</v>
      </c>
      <c r="F46" s="176">
        <v>0</v>
      </c>
      <c r="G46" s="176">
        <v>16.27</v>
      </c>
      <c r="H46" s="176">
        <v>0</v>
      </c>
      <c r="I46" s="176">
        <v>0</v>
      </c>
      <c r="J46" s="176">
        <v>20.04</v>
      </c>
      <c r="K46" s="176">
        <v>77.88</v>
      </c>
      <c r="L46" s="176">
        <v>42.45</v>
      </c>
      <c r="M46" s="176">
        <v>0</v>
      </c>
      <c r="N46" s="176">
        <v>0.95</v>
      </c>
      <c r="O46" s="176">
        <v>1.6</v>
      </c>
      <c r="P46" s="176">
        <v>2.2000000000000002</v>
      </c>
      <c r="Q46" s="176">
        <v>2.63</v>
      </c>
      <c r="R46" s="176">
        <v>6.01</v>
      </c>
      <c r="S46" s="176">
        <v>3.42</v>
      </c>
      <c r="T46" s="176">
        <v>0</v>
      </c>
      <c r="U46" s="176">
        <v>9.3000000000000007</v>
      </c>
      <c r="V46" s="176">
        <v>5.26</v>
      </c>
      <c r="W46" s="176">
        <v>6.41</v>
      </c>
      <c r="X46" s="176">
        <v>22.95</v>
      </c>
      <c r="Y46" s="176">
        <v>0</v>
      </c>
      <c r="Z46" s="176">
        <v>38.81</v>
      </c>
      <c r="AA46" s="176">
        <v>13.54</v>
      </c>
      <c r="AB46" s="176">
        <v>0</v>
      </c>
      <c r="AC46" s="176">
        <v>12.24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5.62</v>
      </c>
      <c r="AJ46" s="176">
        <v>0</v>
      </c>
      <c r="AK46" s="176">
        <v>23.33</v>
      </c>
      <c r="AL46" s="176">
        <v>0</v>
      </c>
      <c r="AM46" s="176">
        <v>0</v>
      </c>
      <c r="AN46" s="176">
        <v>0</v>
      </c>
      <c r="AO46" s="176">
        <v>213.75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9.33</v>
      </c>
      <c r="E47" s="176">
        <v>0</v>
      </c>
      <c r="F47" s="176">
        <v>0</v>
      </c>
      <c r="G47" s="176">
        <v>16.27</v>
      </c>
      <c r="H47" s="176">
        <v>0</v>
      </c>
      <c r="I47" s="176">
        <v>0</v>
      </c>
      <c r="J47" s="176">
        <v>20.04</v>
      </c>
      <c r="K47" s="176">
        <v>77.86</v>
      </c>
      <c r="L47" s="176">
        <v>42.45</v>
      </c>
      <c r="M47" s="176">
        <v>0</v>
      </c>
      <c r="N47" s="176">
        <v>0.95</v>
      </c>
      <c r="O47" s="176">
        <v>1.6</v>
      </c>
      <c r="P47" s="176">
        <v>2.2000000000000002</v>
      </c>
      <c r="Q47" s="176">
        <v>2.63</v>
      </c>
      <c r="R47" s="176">
        <v>6.07</v>
      </c>
      <c r="S47" s="176">
        <v>3.42</v>
      </c>
      <c r="T47" s="176">
        <v>0</v>
      </c>
      <c r="U47" s="176">
        <v>9.3000000000000007</v>
      </c>
      <c r="V47" s="176">
        <v>5.26</v>
      </c>
      <c r="W47" s="176">
        <v>6.41</v>
      </c>
      <c r="X47" s="176">
        <v>22.95</v>
      </c>
      <c r="Y47" s="176">
        <v>0</v>
      </c>
      <c r="Z47" s="176">
        <v>38.81</v>
      </c>
      <c r="AA47" s="176">
        <v>13.54</v>
      </c>
      <c r="AB47" s="176">
        <v>0</v>
      </c>
      <c r="AC47" s="176">
        <v>12.24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5.62</v>
      </c>
      <c r="AJ47" s="176">
        <v>0</v>
      </c>
      <c r="AK47" s="176">
        <v>23.33</v>
      </c>
      <c r="AL47" s="176">
        <v>0</v>
      </c>
      <c r="AM47" s="176">
        <v>0</v>
      </c>
      <c r="AN47" s="176">
        <v>0</v>
      </c>
      <c r="AO47" s="176">
        <v>213.75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9.33</v>
      </c>
      <c r="E48" s="176">
        <v>0</v>
      </c>
      <c r="F48" s="176">
        <v>0</v>
      </c>
      <c r="G48" s="176">
        <v>16.27</v>
      </c>
      <c r="H48" s="176">
        <v>0</v>
      </c>
      <c r="I48" s="176">
        <v>0</v>
      </c>
      <c r="J48" s="176">
        <v>20.04</v>
      </c>
      <c r="K48" s="176">
        <v>77.88</v>
      </c>
      <c r="L48" s="176">
        <v>42.45</v>
      </c>
      <c r="M48" s="176">
        <v>0</v>
      </c>
      <c r="N48" s="176">
        <v>0.95</v>
      </c>
      <c r="O48" s="176">
        <v>1.6</v>
      </c>
      <c r="P48" s="176">
        <v>2.2000000000000002</v>
      </c>
      <c r="Q48" s="176">
        <v>2.63</v>
      </c>
      <c r="R48" s="176">
        <v>6.07</v>
      </c>
      <c r="S48" s="176">
        <v>3.42</v>
      </c>
      <c r="T48" s="176">
        <v>0</v>
      </c>
      <c r="U48" s="176">
        <v>9.3000000000000007</v>
      </c>
      <c r="V48" s="176">
        <v>5.26</v>
      </c>
      <c r="W48" s="176">
        <v>6.41</v>
      </c>
      <c r="X48" s="176">
        <v>22.95</v>
      </c>
      <c r="Y48" s="176">
        <v>0</v>
      </c>
      <c r="Z48" s="176">
        <v>38.81</v>
      </c>
      <c r="AA48" s="176">
        <v>13.54</v>
      </c>
      <c r="AB48" s="176">
        <v>0</v>
      </c>
      <c r="AC48" s="176">
        <v>12.23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5.62</v>
      </c>
      <c r="AJ48" s="176">
        <v>0</v>
      </c>
      <c r="AK48" s="176">
        <v>23.33</v>
      </c>
      <c r="AL48" s="176">
        <v>0</v>
      </c>
      <c r="AM48" s="176">
        <v>0</v>
      </c>
      <c r="AN48" s="176">
        <v>0</v>
      </c>
      <c r="AO48" s="176">
        <v>213.75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9.33</v>
      </c>
      <c r="E49" s="176">
        <v>0</v>
      </c>
      <c r="F49" s="176">
        <v>0</v>
      </c>
      <c r="G49" s="176">
        <v>16.27</v>
      </c>
      <c r="H49" s="176">
        <v>0</v>
      </c>
      <c r="I49" s="176">
        <v>0</v>
      </c>
      <c r="J49" s="176">
        <v>20.04</v>
      </c>
      <c r="K49" s="176">
        <v>77.86</v>
      </c>
      <c r="L49" s="176">
        <v>43</v>
      </c>
      <c r="M49" s="176">
        <v>0</v>
      </c>
      <c r="N49" s="176">
        <v>0.95</v>
      </c>
      <c r="O49" s="176">
        <v>1.6</v>
      </c>
      <c r="P49" s="176">
        <v>2.2000000000000002</v>
      </c>
      <c r="Q49" s="176">
        <v>2.63</v>
      </c>
      <c r="R49" s="176">
        <v>6.04</v>
      </c>
      <c r="S49" s="176">
        <v>3.42</v>
      </c>
      <c r="T49" s="176">
        <v>0</v>
      </c>
      <c r="U49" s="176">
        <v>9.3000000000000007</v>
      </c>
      <c r="V49" s="176">
        <v>5.26</v>
      </c>
      <c r="W49" s="176">
        <v>6.41</v>
      </c>
      <c r="X49" s="176">
        <v>1.19</v>
      </c>
      <c r="Y49" s="176">
        <v>0</v>
      </c>
      <c r="Z49" s="176">
        <v>38.81</v>
      </c>
      <c r="AA49" s="176">
        <v>13.54</v>
      </c>
      <c r="AB49" s="176">
        <v>0</v>
      </c>
      <c r="AC49" s="176">
        <v>12.23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5.62</v>
      </c>
      <c r="AJ49" s="176">
        <v>0</v>
      </c>
      <c r="AK49" s="176">
        <v>23.33</v>
      </c>
      <c r="AL49" s="176">
        <v>0</v>
      </c>
      <c r="AM49" s="176">
        <v>0</v>
      </c>
      <c r="AN49" s="176">
        <v>0</v>
      </c>
      <c r="AO49" s="176">
        <v>213.75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9.33</v>
      </c>
      <c r="E50" s="176">
        <v>0</v>
      </c>
      <c r="F50" s="176">
        <v>0</v>
      </c>
      <c r="G50" s="176">
        <v>16.27</v>
      </c>
      <c r="H50" s="176">
        <v>0</v>
      </c>
      <c r="I50" s="176">
        <v>0</v>
      </c>
      <c r="J50" s="176">
        <v>20.04</v>
      </c>
      <c r="K50" s="176">
        <v>77.650000000000006</v>
      </c>
      <c r="L50" s="176">
        <v>41.66</v>
      </c>
      <c r="M50" s="176">
        <v>0</v>
      </c>
      <c r="N50" s="176">
        <v>0.95</v>
      </c>
      <c r="O50" s="176">
        <v>1.6</v>
      </c>
      <c r="P50" s="176">
        <v>2.2000000000000002</v>
      </c>
      <c r="Q50" s="176">
        <v>2.62</v>
      </c>
      <c r="R50" s="176">
        <v>6.04</v>
      </c>
      <c r="S50" s="176">
        <v>3.25</v>
      </c>
      <c r="T50" s="176">
        <v>0</v>
      </c>
      <c r="U50" s="176">
        <v>9.3000000000000007</v>
      </c>
      <c r="V50" s="176">
        <v>5.26</v>
      </c>
      <c r="W50" s="176">
        <v>6.41</v>
      </c>
      <c r="X50" s="176">
        <v>1.19</v>
      </c>
      <c r="Y50" s="176">
        <v>0</v>
      </c>
      <c r="Z50" s="176">
        <v>38.81</v>
      </c>
      <c r="AA50" s="176">
        <v>13.54</v>
      </c>
      <c r="AB50" s="176">
        <v>0</v>
      </c>
      <c r="AC50" s="176">
        <v>12.23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5.62</v>
      </c>
      <c r="AJ50" s="176">
        <v>0</v>
      </c>
      <c r="AK50" s="176">
        <v>21.38</v>
      </c>
      <c r="AL50" s="176">
        <v>0</v>
      </c>
      <c r="AM50" s="176">
        <v>0</v>
      </c>
      <c r="AN50" s="176">
        <v>0</v>
      </c>
      <c r="AO50" s="176">
        <v>213.75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9.33</v>
      </c>
      <c r="E51" s="176">
        <v>0</v>
      </c>
      <c r="F51" s="176">
        <v>0</v>
      </c>
      <c r="G51" s="176">
        <v>16.27</v>
      </c>
      <c r="H51" s="176">
        <v>0</v>
      </c>
      <c r="I51" s="176">
        <v>0</v>
      </c>
      <c r="J51" s="176">
        <v>20.04</v>
      </c>
      <c r="K51" s="176">
        <v>77.709999999999994</v>
      </c>
      <c r="L51" s="176">
        <v>43.63</v>
      </c>
      <c r="M51" s="176">
        <v>0</v>
      </c>
      <c r="N51" s="176">
        <v>0.95</v>
      </c>
      <c r="O51" s="176">
        <v>1.6</v>
      </c>
      <c r="P51" s="176">
        <v>2.2000000000000002</v>
      </c>
      <c r="Q51" s="176">
        <v>2.66</v>
      </c>
      <c r="R51" s="176">
        <v>6.04</v>
      </c>
      <c r="S51" s="176">
        <v>3.37</v>
      </c>
      <c r="T51" s="176">
        <v>0</v>
      </c>
      <c r="U51" s="176">
        <v>9.3000000000000007</v>
      </c>
      <c r="V51" s="176">
        <v>5.26</v>
      </c>
      <c r="W51" s="176">
        <v>6.41</v>
      </c>
      <c r="X51" s="176">
        <v>1.19</v>
      </c>
      <c r="Y51" s="176">
        <v>0</v>
      </c>
      <c r="Z51" s="176">
        <v>38.81</v>
      </c>
      <c r="AA51" s="176">
        <v>13.54</v>
      </c>
      <c r="AB51" s="176">
        <v>0</v>
      </c>
      <c r="AC51" s="176">
        <v>12.22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5.62</v>
      </c>
      <c r="AJ51" s="176">
        <v>0</v>
      </c>
      <c r="AK51" s="176">
        <v>23.33</v>
      </c>
      <c r="AL51" s="176">
        <v>0</v>
      </c>
      <c r="AM51" s="176">
        <v>0</v>
      </c>
      <c r="AN51" s="176">
        <v>0</v>
      </c>
      <c r="AO51" s="176">
        <v>213.75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9.33</v>
      </c>
      <c r="E52" s="176">
        <v>0</v>
      </c>
      <c r="F52" s="176">
        <v>0</v>
      </c>
      <c r="G52" s="176">
        <v>16.27</v>
      </c>
      <c r="H52" s="176">
        <v>0</v>
      </c>
      <c r="I52" s="176">
        <v>0</v>
      </c>
      <c r="J52" s="176">
        <v>20.04</v>
      </c>
      <c r="K52" s="176">
        <v>77.739999999999995</v>
      </c>
      <c r="L52" s="176">
        <v>43.63</v>
      </c>
      <c r="M52" s="176">
        <v>0</v>
      </c>
      <c r="N52" s="176">
        <v>0.95</v>
      </c>
      <c r="O52" s="176">
        <v>1.6</v>
      </c>
      <c r="P52" s="176">
        <v>2.2000000000000002</v>
      </c>
      <c r="Q52" s="176">
        <v>2.66</v>
      </c>
      <c r="R52" s="176">
        <v>6.04</v>
      </c>
      <c r="S52" s="176">
        <v>3.37</v>
      </c>
      <c r="T52" s="176">
        <v>0</v>
      </c>
      <c r="U52" s="176">
        <v>9.3000000000000007</v>
      </c>
      <c r="V52" s="176">
        <v>5.26</v>
      </c>
      <c r="W52" s="176">
        <v>6.41</v>
      </c>
      <c r="X52" s="176">
        <v>1.19</v>
      </c>
      <c r="Y52" s="176">
        <v>0</v>
      </c>
      <c r="Z52" s="176">
        <v>38.81</v>
      </c>
      <c r="AA52" s="176">
        <v>13.54</v>
      </c>
      <c r="AB52" s="176">
        <v>0</v>
      </c>
      <c r="AC52" s="176">
        <v>12.22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5.62</v>
      </c>
      <c r="AJ52" s="176">
        <v>0</v>
      </c>
      <c r="AK52" s="176">
        <v>23.33</v>
      </c>
      <c r="AL52" s="176">
        <v>0</v>
      </c>
      <c r="AM52" s="176">
        <v>0</v>
      </c>
      <c r="AN52" s="176">
        <v>0</v>
      </c>
      <c r="AO52" s="176">
        <v>213.75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9.07</v>
      </c>
      <c r="E53" s="176">
        <v>0</v>
      </c>
      <c r="F53" s="176">
        <v>0</v>
      </c>
      <c r="G53" s="176">
        <v>16.27</v>
      </c>
      <c r="H53" s="176">
        <v>0</v>
      </c>
      <c r="I53" s="176">
        <v>0</v>
      </c>
      <c r="J53" s="176">
        <v>20.04</v>
      </c>
      <c r="K53" s="176">
        <v>77.709999999999994</v>
      </c>
      <c r="L53" s="176">
        <v>43.63</v>
      </c>
      <c r="M53" s="176">
        <v>0</v>
      </c>
      <c r="N53" s="176">
        <v>0.95</v>
      </c>
      <c r="O53" s="176">
        <v>1.6</v>
      </c>
      <c r="P53" s="176">
        <v>2.2000000000000002</v>
      </c>
      <c r="Q53" s="176">
        <v>2.66</v>
      </c>
      <c r="R53" s="176">
        <v>6.52</v>
      </c>
      <c r="S53" s="176">
        <v>3.37</v>
      </c>
      <c r="T53" s="176">
        <v>0</v>
      </c>
      <c r="U53" s="176">
        <v>9.3000000000000007</v>
      </c>
      <c r="V53" s="176">
        <v>5.26</v>
      </c>
      <c r="W53" s="176">
        <v>6.41</v>
      </c>
      <c r="X53" s="176">
        <v>1.19</v>
      </c>
      <c r="Y53" s="176">
        <v>0</v>
      </c>
      <c r="Z53" s="176">
        <v>38.81</v>
      </c>
      <c r="AA53" s="176">
        <v>13.54</v>
      </c>
      <c r="AB53" s="176">
        <v>0</v>
      </c>
      <c r="AC53" s="176">
        <v>12.22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5.62</v>
      </c>
      <c r="AJ53" s="176">
        <v>0</v>
      </c>
      <c r="AK53" s="176">
        <v>23.33</v>
      </c>
      <c r="AL53" s="176">
        <v>0</v>
      </c>
      <c r="AM53" s="176">
        <v>0</v>
      </c>
      <c r="AN53" s="176">
        <v>0</v>
      </c>
      <c r="AO53" s="176">
        <v>213.75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9.07</v>
      </c>
      <c r="E54" s="176">
        <v>0</v>
      </c>
      <c r="F54" s="176">
        <v>0</v>
      </c>
      <c r="G54" s="176">
        <v>16.27</v>
      </c>
      <c r="H54" s="176">
        <v>0</v>
      </c>
      <c r="I54" s="176">
        <v>0</v>
      </c>
      <c r="J54" s="176">
        <v>20.04</v>
      </c>
      <c r="K54" s="176">
        <v>77.739999999999995</v>
      </c>
      <c r="L54" s="176">
        <v>43.63</v>
      </c>
      <c r="M54" s="176">
        <v>0</v>
      </c>
      <c r="N54" s="176">
        <v>0.95</v>
      </c>
      <c r="O54" s="176">
        <v>1.6</v>
      </c>
      <c r="P54" s="176">
        <v>2.2000000000000002</v>
      </c>
      <c r="Q54" s="176">
        <v>2.66</v>
      </c>
      <c r="R54" s="176">
        <v>6.52</v>
      </c>
      <c r="S54" s="176">
        <v>3.37</v>
      </c>
      <c r="T54" s="176">
        <v>0</v>
      </c>
      <c r="U54" s="176">
        <v>9.3000000000000007</v>
      </c>
      <c r="V54" s="176">
        <v>5.26</v>
      </c>
      <c r="W54" s="176">
        <v>6.41</v>
      </c>
      <c r="X54" s="176">
        <v>1.19</v>
      </c>
      <c r="Y54" s="176">
        <v>0</v>
      </c>
      <c r="Z54" s="176">
        <v>38.81</v>
      </c>
      <c r="AA54" s="176">
        <v>13.54</v>
      </c>
      <c r="AB54" s="176">
        <v>0</v>
      </c>
      <c r="AC54" s="176">
        <v>12.22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5.62</v>
      </c>
      <c r="AJ54" s="176">
        <v>0</v>
      </c>
      <c r="AK54" s="176">
        <v>23.33</v>
      </c>
      <c r="AL54" s="176">
        <v>0</v>
      </c>
      <c r="AM54" s="176">
        <v>0</v>
      </c>
      <c r="AN54" s="176">
        <v>0</v>
      </c>
      <c r="AO54" s="176">
        <v>213.75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9.07</v>
      </c>
      <c r="E55" s="176">
        <v>0</v>
      </c>
      <c r="F55" s="176">
        <v>0</v>
      </c>
      <c r="G55" s="176">
        <v>16.27</v>
      </c>
      <c r="H55" s="176">
        <v>0</v>
      </c>
      <c r="I55" s="176">
        <v>0</v>
      </c>
      <c r="J55" s="176">
        <v>20.04</v>
      </c>
      <c r="K55" s="176">
        <v>77.95</v>
      </c>
      <c r="L55" s="176">
        <v>43.63</v>
      </c>
      <c r="M55" s="176">
        <v>0</v>
      </c>
      <c r="N55" s="176">
        <v>0.95</v>
      </c>
      <c r="O55" s="176">
        <v>1.6</v>
      </c>
      <c r="P55" s="176">
        <v>2.2000000000000002</v>
      </c>
      <c r="Q55" s="176">
        <v>2.66</v>
      </c>
      <c r="R55" s="176">
        <v>6.62</v>
      </c>
      <c r="S55" s="176">
        <v>3.58</v>
      </c>
      <c r="T55" s="176">
        <v>0</v>
      </c>
      <c r="U55" s="176">
        <v>9.3000000000000007</v>
      </c>
      <c r="V55" s="176">
        <v>5.26</v>
      </c>
      <c r="W55" s="176">
        <v>6.41</v>
      </c>
      <c r="X55" s="176">
        <v>1.19</v>
      </c>
      <c r="Y55" s="176">
        <v>0</v>
      </c>
      <c r="Z55" s="176">
        <v>38.81</v>
      </c>
      <c r="AA55" s="176">
        <v>13.54</v>
      </c>
      <c r="AB55" s="176">
        <v>0</v>
      </c>
      <c r="AC55" s="176">
        <v>12.22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5.62</v>
      </c>
      <c r="AJ55" s="176">
        <v>0</v>
      </c>
      <c r="AK55" s="176">
        <v>24</v>
      </c>
      <c r="AL55" s="176">
        <v>0</v>
      </c>
      <c r="AM55" s="176">
        <v>0</v>
      </c>
      <c r="AN55" s="176">
        <v>0</v>
      </c>
      <c r="AO55" s="176">
        <v>213.75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9.07</v>
      </c>
      <c r="E56" s="176">
        <v>0</v>
      </c>
      <c r="F56" s="176">
        <v>0</v>
      </c>
      <c r="G56" s="176">
        <v>16.27</v>
      </c>
      <c r="H56" s="176">
        <v>0</v>
      </c>
      <c r="I56" s="176">
        <v>0</v>
      </c>
      <c r="J56" s="176">
        <v>20.04</v>
      </c>
      <c r="K56" s="176">
        <v>77.98</v>
      </c>
      <c r="L56" s="176">
        <v>43.63</v>
      </c>
      <c r="M56" s="176">
        <v>0</v>
      </c>
      <c r="N56" s="176">
        <v>0.95</v>
      </c>
      <c r="O56" s="176">
        <v>1.6</v>
      </c>
      <c r="P56" s="176">
        <v>2.2000000000000002</v>
      </c>
      <c r="Q56" s="176">
        <v>2.66</v>
      </c>
      <c r="R56" s="176">
        <v>6.62</v>
      </c>
      <c r="S56" s="176">
        <v>3.58</v>
      </c>
      <c r="T56" s="176">
        <v>0</v>
      </c>
      <c r="U56" s="176">
        <v>9.3000000000000007</v>
      </c>
      <c r="V56" s="176">
        <v>5.26</v>
      </c>
      <c r="W56" s="176">
        <v>6.41</v>
      </c>
      <c r="X56" s="176">
        <v>1.19</v>
      </c>
      <c r="Y56" s="176">
        <v>0</v>
      </c>
      <c r="Z56" s="176">
        <v>38.81</v>
      </c>
      <c r="AA56" s="176">
        <v>13.54</v>
      </c>
      <c r="AB56" s="176">
        <v>0</v>
      </c>
      <c r="AC56" s="176">
        <v>12.22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5.62</v>
      </c>
      <c r="AJ56" s="176">
        <v>0</v>
      </c>
      <c r="AK56" s="176">
        <v>24</v>
      </c>
      <c r="AL56" s="176">
        <v>0</v>
      </c>
      <c r="AM56" s="176">
        <v>0</v>
      </c>
      <c r="AN56" s="176">
        <v>0</v>
      </c>
      <c r="AO56" s="176">
        <v>213.75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9.07</v>
      </c>
      <c r="E57" s="176">
        <v>0</v>
      </c>
      <c r="F57" s="176">
        <v>0</v>
      </c>
      <c r="G57" s="176">
        <v>16.27</v>
      </c>
      <c r="H57" s="176">
        <v>0</v>
      </c>
      <c r="I57" s="176">
        <v>0</v>
      </c>
      <c r="J57" s="176">
        <v>20.04</v>
      </c>
      <c r="K57" s="176">
        <v>77.95</v>
      </c>
      <c r="L57" s="176">
        <v>46.51</v>
      </c>
      <c r="M57" s="176">
        <v>0</v>
      </c>
      <c r="N57" s="176">
        <v>0.95</v>
      </c>
      <c r="O57" s="176">
        <v>1.6</v>
      </c>
      <c r="P57" s="176">
        <v>2.2000000000000002</v>
      </c>
      <c r="Q57" s="176">
        <v>2.66</v>
      </c>
      <c r="R57" s="176">
        <v>6.66</v>
      </c>
      <c r="S57" s="176">
        <v>3.58</v>
      </c>
      <c r="T57" s="176">
        <v>0</v>
      </c>
      <c r="U57" s="176">
        <v>9.3000000000000007</v>
      </c>
      <c r="V57" s="176">
        <v>5.26</v>
      </c>
      <c r="W57" s="176">
        <v>6.41</v>
      </c>
      <c r="X57" s="176">
        <v>1.19</v>
      </c>
      <c r="Y57" s="176">
        <v>0</v>
      </c>
      <c r="Z57" s="176">
        <v>38.81</v>
      </c>
      <c r="AA57" s="176">
        <v>13.54</v>
      </c>
      <c r="AB57" s="176">
        <v>0</v>
      </c>
      <c r="AC57" s="176">
        <v>12.22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5.62</v>
      </c>
      <c r="AJ57" s="176">
        <v>0</v>
      </c>
      <c r="AK57" s="176">
        <v>24</v>
      </c>
      <c r="AL57" s="176">
        <v>0</v>
      </c>
      <c r="AM57" s="176">
        <v>0</v>
      </c>
      <c r="AN57" s="176">
        <v>0</v>
      </c>
      <c r="AO57" s="176">
        <v>213.75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9.07</v>
      </c>
      <c r="E58" s="176">
        <v>0</v>
      </c>
      <c r="F58" s="176">
        <v>0</v>
      </c>
      <c r="G58" s="176">
        <v>16.27</v>
      </c>
      <c r="H58" s="176">
        <v>0</v>
      </c>
      <c r="I58" s="176">
        <v>0</v>
      </c>
      <c r="J58" s="176">
        <v>20.04</v>
      </c>
      <c r="K58" s="176">
        <v>77.98</v>
      </c>
      <c r="L58" s="176">
        <v>46.51</v>
      </c>
      <c r="M58" s="176">
        <v>0</v>
      </c>
      <c r="N58" s="176">
        <v>0.95</v>
      </c>
      <c r="O58" s="176">
        <v>1.6</v>
      </c>
      <c r="P58" s="176">
        <v>2.2000000000000002</v>
      </c>
      <c r="Q58" s="176">
        <v>2.66</v>
      </c>
      <c r="R58" s="176">
        <v>6.66</v>
      </c>
      <c r="S58" s="176">
        <v>3.58</v>
      </c>
      <c r="T58" s="176">
        <v>0</v>
      </c>
      <c r="U58" s="176">
        <v>9.3000000000000007</v>
      </c>
      <c r="V58" s="176">
        <v>5.26</v>
      </c>
      <c r="W58" s="176">
        <v>6.72</v>
      </c>
      <c r="X58" s="176">
        <v>4.4800000000000004</v>
      </c>
      <c r="Y58" s="176">
        <v>0</v>
      </c>
      <c r="Z58" s="176">
        <v>38.81</v>
      </c>
      <c r="AA58" s="176">
        <v>13.54</v>
      </c>
      <c r="AB58" s="176">
        <v>0</v>
      </c>
      <c r="AC58" s="176">
        <v>12.22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5.62</v>
      </c>
      <c r="AJ58" s="176">
        <v>0</v>
      </c>
      <c r="AK58" s="176">
        <v>24</v>
      </c>
      <c r="AL58" s="176">
        <v>0</v>
      </c>
      <c r="AM58" s="176">
        <v>0</v>
      </c>
      <c r="AN58" s="176">
        <v>0</v>
      </c>
      <c r="AO58" s="176">
        <v>213.75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9.07</v>
      </c>
      <c r="E59" s="176">
        <v>0</v>
      </c>
      <c r="F59" s="176">
        <v>0</v>
      </c>
      <c r="G59" s="176">
        <v>16.27</v>
      </c>
      <c r="H59" s="176">
        <v>0</v>
      </c>
      <c r="I59" s="176">
        <v>0</v>
      </c>
      <c r="J59" s="176">
        <v>18.37</v>
      </c>
      <c r="K59" s="176">
        <v>77.95</v>
      </c>
      <c r="L59" s="176">
        <v>47.09</v>
      </c>
      <c r="M59" s="176">
        <v>0</v>
      </c>
      <c r="N59" s="176">
        <v>0.95</v>
      </c>
      <c r="O59" s="176">
        <v>1.6</v>
      </c>
      <c r="P59" s="176">
        <v>2.2000000000000002</v>
      </c>
      <c r="Q59" s="176">
        <v>2.67</v>
      </c>
      <c r="R59" s="176">
        <v>6.8</v>
      </c>
      <c r="S59" s="176">
        <v>3.58</v>
      </c>
      <c r="T59" s="176">
        <v>0</v>
      </c>
      <c r="U59" s="176">
        <v>9.3000000000000007</v>
      </c>
      <c r="V59" s="176">
        <v>5.26</v>
      </c>
      <c r="W59" s="176">
        <v>6.47</v>
      </c>
      <c r="X59" s="176">
        <v>1.19</v>
      </c>
      <c r="Y59" s="176">
        <v>0</v>
      </c>
      <c r="Z59" s="176">
        <v>38.81</v>
      </c>
      <c r="AA59" s="176">
        <v>13.54</v>
      </c>
      <c r="AB59" s="176">
        <v>0</v>
      </c>
      <c r="AC59" s="176">
        <v>12.22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5.62</v>
      </c>
      <c r="AJ59" s="176">
        <v>0</v>
      </c>
      <c r="AK59" s="176">
        <v>24</v>
      </c>
      <c r="AL59" s="176">
        <v>0</v>
      </c>
      <c r="AM59" s="176">
        <v>0</v>
      </c>
      <c r="AN59" s="176">
        <v>0</v>
      </c>
      <c r="AO59" s="176">
        <v>213.75</v>
      </c>
      <c r="AP59" s="176">
        <v>0</v>
      </c>
      <c r="AQ59" s="176">
        <v>0</v>
      </c>
      <c r="AR59" s="176">
        <v>0</v>
      </c>
      <c r="AS59" s="176">
        <v>0</v>
      </c>
      <c r="AT59" s="176">
        <v>1.67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9.07</v>
      </c>
      <c r="E60" s="176">
        <v>0</v>
      </c>
      <c r="F60" s="176">
        <v>0</v>
      </c>
      <c r="G60" s="176">
        <v>16.27</v>
      </c>
      <c r="H60" s="176">
        <v>0</v>
      </c>
      <c r="I60" s="176">
        <v>0</v>
      </c>
      <c r="J60" s="176">
        <v>18.37</v>
      </c>
      <c r="K60" s="176">
        <v>77.98</v>
      </c>
      <c r="L60" s="176">
        <v>47.09</v>
      </c>
      <c r="M60" s="176">
        <v>0</v>
      </c>
      <c r="N60" s="176">
        <v>0.95</v>
      </c>
      <c r="O60" s="176">
        <v>1.6</v>
      </c>
      <c r="P60" s="176">
        <v>2.2000000000000002</v>
      </c>
      <c r="Q60" s="176">
        <v>2.67</v>
      </c>
      <c r="R60" s="176">
        <v>6.78</v>
      </c>
      <c r="S60" s="176">
        <v>3.58</v>
      </c>
      <c r="T60" s="176">
        <v>0</v>
      </c>
      <c r="U60" s="176">
        <v>9.3000000000000007</v>
      </c>
      <c r="V60" s="176">
        <v>5.26</v>
      </c>
      <c r="W60" s="176">
        <v>6.47</v>
      </c>
      <c r="X60" s="176">
        <v>1.19</v>
      </c>
      <c r="Y60" s="176">
        <v>0</v>
      </c>
      <c r="Z60" s="176">
        <v>43.57</v>
      </c>
      <c r="AA60" s="176">
        <v>13.54</v>
      </c>
      <c r="AB60" s="176">
        <v>0</v>
      </c>
      <c r="AC60" s="176">
        <v>12.22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5.62</v>
      </c>
      <c r="AJ60" s="176">
        <v>0</v>
      </c>
      <c r="AK60" s="176">
        <v>24</v>
      </c>
      <c r="AL60" s="176">
        <v>0</v>
      </c>
      <c r="AM60" s="176">
        <v>0</v>
      </c>
      <c r="AN60" s="176">
        <v>0</v>
      </c>
      <c r="AO60" s="176">
        <v>213.75</v>
      </c>
      <c r="AP60" s="176">
        <v>0</v>
      </c>
      <c r="AQ60" s="176">
        <v>0</v>
      </c>
      <c r="AR60" s="176">
        <v>0</v>
      </c>
      <c r="AS60" s="176">
        <v>0</v>
      </c>
      <c r="AT60" s="176">
        <v>1.67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9.07</v>
      </c>
      <c r="E61" s="176">
        <v>0</v>
      </c>
      <c r="F61" s="176">
        <v>0</v>
      </c>
      <c r="G61" s="176">
        <v>16.27</v>
      </c>
      <c r="H61" s="176">
        <v>0</v>
      </c>
      <c r="I61" s="176">
        <v>0</v>
      </c>
      <c r="J61" s="176">
        <v>18.37</v>
      </c>
      <c r="K61" s="176">
        <v>77.95</v>
      </c>
      <c r="L61" s="176">
        <v>47.09</v>
      </c>
      <c r="M61" s="176">
        <v>0</v>
      </c>
      <c r="N61" s="176">
        <v>0.95</v>
      </c>
      <c r="O61" s="176">
        <v>1.6</v>
      </c>
      <c r="P61" s="176">
        <v>2.2000000000000002</v>
      </c>
      <c r="Q61" s="176">
        <v>2.63</v>
      </c>
      <c r="R61" s="176">
        <v>6.78</v>
      </c>
      <c r="S61" s="176">
        <v>3.44</v>
      </c>
      <c r="T61" s="176">
        <v>0</v>
      </c>
      <c r="U61" s="176">
        <v>8.93</v>
      </c>
      <c r="V61" s="176">
        <v>5.26</v>
      </c>
      <c r="W61" s="176">
        <v>6.47</v>
      </c>
      <c r="X61" s="176">
        <v>1.19</v>
      </c>
      <c r="Y61" s="176">
        <v>0</v>
      </c>
      <c r="Z61" s="176">
        <v>47.33</v>
      </c>
      <c r="AA61" s="176">
        <v>13.54</v>
      </c>
      <c r="AB61" s="176">
        <v>0</v>
      </c>
      <c r="AC61" s="176">
        <v>12.22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5.62</v>
      </c>
      <c r="AJ61" s="176">
        <v>0</v>
      </c>
      <c r="AK61" s="176">
        <v>24</v>
      </c>
      <c r="AL61" s="176">
        <v>0</v>
      </c>
      <c r="AM61" s="176">
        <v>0</v>
      </c>
      <c r="AN61" s="176">
        <v>0</v>
      </c>
      <c r="AO61" s="176">
        <v>213.75</v>
      </c>
      <c r="AP61" s="176">
        <v>0</v>
      </c>
      <c r="AQ61" s="176">
        <v>0</v>
      </c>
      <c r="AR61" s="176">
        <v>0</v>
      </c>
      <c r="AS61" s="176">
        <v>0</v>
      </c>
      <c r="AT61" s="176">
        <v>1.67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9.07</v>
      </c>
      <c r="E62" s="176">
        <v>0</v>
      </c>
      <c r="F62" s="176">
        <v>0</v>
      </c>
      <c r="G62" s="176">
        <v>16.27</v>
      </c>
      <c r="H62" s="176">
        <v>0</v>
      </c>
      <c r="I62" s="176">
        <v>0</v>
      </c>
      <c r="J62" s="176">
        <v>18.37</v>
      </c>
      <c r="K62" s="176">
        <v>77.98</v>
      </c>
      <c r="L62" s="176">
        <v>47.09</v>
      </c>
      <c r="M62" s="176">
        <v>0</v>
      </c>
      <c r="N62" s="176">
        <v>0.95</v>
      </c>
      <c r="O62" s="176">
        <v>1.6</v>
      </c>
      <c r="P62" s="176">
        <v>2.2000000000000002</v>
      </c>
      <c r="Q62" s="176">
        <v>2.63</v>
      </c>
      <c r="R62" s="176">
        <v>6.9</v>
      </c>
      <c r="S62" s="176">
        <v>3.44</v>
      </c>
      <c r="T62" s="176">
        <v>0</v>
      </c>
      <c r="U62" s="176">
        <v>8.93</v>
      </c>
      <c r="V62" s="176">
        <v>5.26</v>
      </c>
      <c r="W62" s="176">
        <v>7.22</v>
      </c>
      <c r="X62" s="176">
        <v>1.19</v>
      </c>
      <c r="Y62" s="176">
        <v>0</v>
      </c>
      <c r="Z62" s="176">
        <v>47.33</v>
      </c>
      <c r="AA62" s="176">
        <v>16.54</v>
      </c>
      <c r="AB62" s="176">
        <v>0</v>
      </c>
      <c r="AC62" s="176">
        <v>12.22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5.62</v>
      </c>
      <c r="AJ62" s="176">
        <v>0</v>
      </c>
      <c r="AK62" s="176">
        <v>24</v>
      </c>
      <c r="AL62" s="176">
        <v>0</v>
      </c>
      <c r="AM62" s="176">
        <v>0</v>
      </c>
      <c r="AN62" s="176">
        <v>0</v>
      </c>
      <c r="AO62" s="176">
        <v>213.75</v>
      </c>
      <c r="AP62" s="176">
        <v>0</v>
      </c>
      <c r="AQ62" s="176">
        <v>0</v>
      </c>
      <c r="AR62" s="176">
        <v>0</v>
      </c>
      <c r="AS62" s="176">
        <v>0</v>
      </c>
      <c r="AT62" s="176">
        <v>1.67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9.07</v>
      </c>
      <c r="E63" s="176">
        <v>0</v>
      </c>
      <c r="F63" s="176">
        <v>0</v>
      </c>
      <c r="G63" s="176">
        <v>16.190000000000001</v>
      </c>
      <c r="H63" s="176">
        <v>0</v>
      </c>
      <c r="I63" s="176">
        <v>0</v>
      </c>
      <c r="J63" s="176">
        <v>18.37</v>
      </c>
      <c r="K63" s="176">
        <v>77.95</v>
      </c>
      <c r="L63" s="176">
        <v>47.09</v>
      </c>
      <c r="M63" s="176">
        <v>0</v>
      </c>
      <c r="N63" s="176">
        <v>0.95</v>
      </c>
      <c r="O63" s="176">
        <v>1.6</v>
      </c>
      <c r="P63" s="176">
        <v>2.2000000000000002</v>
      </c>
      <c r="Q63" s="176">
        <v>3.08</v>
      </c>
      <c r="R63" s="176">
        <v>6.9</v>
      </c>
      <c r="S63" s="176">
        <v>3.8</v>
      </c>
      <c r="T63" s="176">
        <v>0</v>
      </c>
      <c r="U63" s="176">
        <v>8.93</v>
      </c>
      <c r="V63" s="176">
        <v>5.26</v>
      </c>
      <c r="W63" s="176">
        <v>6.47</v>
      </c>
      <c r="X63" s="176">
        <v>1.19</v>
      </c>
      <c r="Y63" s="176">
        <v>0</v>
      </c>
      <c r="Z63" s="176">
        <v>44.59</v>
      </c>
      <c r="AA63" s="176">
        <v>16.54</v>
      </c>
      <c r="AB63" s="176">
        <v>0</v>
      </c>
      <c r="AC63" s="176">
        <v>12.22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5.62</v>
      </c>
      <c r="AJ63" s="176">
        <v>0</v>
      </c>
      <c r="AK63" s="176">
        <v>24</v>
      </c>
      <c r="AL63" s="176">
        <v>0</v>
      </c>
      <c r="AM63" s="176">
        <v>0</v>
      </c>
      <c r="AN63" s="176">
        <v>0</v>
      </c>
      <c r="AO63" s="176">
        <v>213.75</v>
      </c>
      <c r="AP63" s="176">
        <v>0</v>
      </c>
      <c r="AQ63" s="176">
        <v>0</v>
      </c>
      <c r="AR63" s="176">
        <v>0</v>
      </c>
      <c r="AS63" s="176">
        <v>0</v>
      </c>
      <c r="AT63" s="176">
        <v>1.67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9.07</v>
      </c>
      <c r="E64" s="176">
        <v>0</v>
      </c>
      <c r="F64" s="176">
        <v>0</v>
      </c>
      <c r="G64" s="176">
        <v>16.190000000000001</v>
      </c>
      <c r="H64" s="176">
        <v>0</v>
      </c>
      <c r="I64" s="176">
        <v>0</v>
      </c>
      <c r="J64" s="176">
        <v>18.37</v>
      </c>
      <c r="K64" s="176">
        <v>87.57</v>
      </c>
      <c r="L64" s="176">
        <v>47.09</v>
      </c>
      <c r="M64" s="176">
        <v>0</v>
      </c>
      <c r="N64" s="176">
        <v>0.95</v>
      </c>
      <c r="O64" s="176">
        <v>1.6</v>
      </c>
      <c r="P64" s="176">
        <v>2.2000000000000002</v>
      </c>
      <c r="Q64" s="176">
        <v>3.08</v>
      </c>
      <c r="R64" s="176">
        <v>6.9</v>
      </c>
      <c r="S64" s="176">
        <v>3.8</v>
      </c>
      <c r="T64" s="176">
        <v>0</v>
      </c>
      <c r="U64" s="176">
        <v>8.93</v>
      </c>
      <c r="V64" s="176">
        <v>5.26</v>
      </c>
      <c r="W64" s="176">
        <v>6.47</v>
      </c>
      <c r="X64" s="176">
        <v>1.19</v>
      </c>
      <c r="Y64" s="176">
        <v>0</v>
      </c>
      <c r="Z64" s="176">
        <v>41.85</v>
      </c>
      <c r="AA64" s="176">
        <v>16.54</v>
      </c>
      <c r="AB64" s="176">
        <v>0</v>
      </c>
      <c r="AC64" s="176">
        <v>12.22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5.62</v>
      </c>
      <c r="AJ64" s="176">
        <v>0</v>
      </c>
      <c r="AK64" s="176">
        <v>24</v>
      </c>
      <c r="AL64" s="176">
        <v>0</v>
      </c>
      <c r="AM64" s="176">
        <v>0</v>
      </c>
      <c r="AN64" s="176">
        <v>0</v>
      </c>
      <c r="AO64" s="176">
        <v>213.75</v>
      </c>
      <c r="AP64" s="176">
        <v>0</v>
      </c>
      <c r="AQ64" s="176">
        <v>0</v>
      </c>
      <c r="AR64" s="176">
        <v>0</v>
      </c>
      <c r="AS64" s="176">
        <v>0</v>
      </c>
      <c r="AT64" s="176">
        <v>1.67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9.07</v>
      </c>
      <c r="E65" s="176">
        <v>0</v>
      </c>
      <c r="F65" s="176">
        <v>0</v>
      </c>
      <c r="G65" s="176">
        <v>16.190000000000001</v>
      </c>
      <c r="H65" s="176">
        <v>0</v>
      </c>
      <c r="I65" s="176">
        <v>0</v>
      </c>
      <c r="J65" s="176">
        <v>18.37</v>
      </c>
      <c r="K65" s="176">
        <v>85.64</v>
      </c>
      <c r="L65" s="176">
        <v>43.93</v>
      </c>
      <c r="M65" s="176">
        <v>0</v>
      </c>
      <c r="N65" s="176">
        <v>0.95</v>
      </c>
      <c r="O65" s="176">
        <v>1.6</v>
      </c>
      <c r="P65" s="176">
        <v>2.2000000000000002</v>
      </c>
      <c r="Q65" s="176">
        <v>3.08</v>
      </c>
      <c r="R65" s="176">
        <v>5.93</v>
      </c>
      <c r="S65" s="176">
        <v>3.8</v>
      </c>
      <c r="T65" s="176">
        <v>0</v>
      </c>
      <c r="U65" s="176">
        <v>8.93</v>
      </c>
      <c r="V65" s="176">
        <v>0.26</v>
      </c>
      <c r="W65" s="176">
        <v>0.77</v>
      </c>
      <c r="X65" s="176">
        <v>1.19</v>
      </c>
      <c r="Y65" s="176">
        <v>0</v>
      </c>
      <c r="Z65" s="176">
        <v>4.7699999999999996</v>
      </c>
      <c r="AA65" s="176">
        <v>14.12</v>
      </c>
      <c r="AB65" s="176">
        <v>0</v>
      </c>
      <c r="AC65" s="176">
        <v>12.22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5.62</v>
      </c>
      <c r="AJ65" s="176">
        <v>0</v>
      </c>
      <c r="AK65" s="176">
        <v>23.33</v>
      </c>
      <c r="AL65" s="176">
        <v>0</v>
      </c>
      <c r="AM65" s="176">
        <v>0</v>
      </c>
      <c r="AN65" s="176">
        <v>0</v>
      </c>
      <c r="AO65" s="176">
        <v>213.75</v>
      </c>
      <c r="AP65" s="176">
        <v>0</v>
      </c>
      <c r="AQ65" s="176">
        <v>0</v>
      </c>
      <c r="AR65" s="176">
        <v>0</v>
      </c>
      <c r="AS65" s="176">
        <v>0</v>
      </c>
      <c r="AT65" s="176">
        <v>1.67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9.07</v>
      </c>
      <c r="E66" s="176">
        <v>0</v>
      </c>
      <c r="F66" s="176">
        <v>0</v>
      </c>
      <c r="G66" s="176">
        <v>16.190000000000001</v>
      </c>
      <c r="H66" s="176">
        <v>0</v>
      </c>
      <c r="I66" s="176">
        <v>0</v>
      </c>
      <c r="J66" s="176">
        <v>18.37</v>
      </c>
      <c r="K66" s="176">
        <v>85.64</v>
      </c>
      <c r="L66" s="176">
        <v>43.93</v>
      </c>
      <c r="M66" s="176">
        <v>0</v>
      </c>
      <c r="N66" s="176">
        <v>0.95</v>
      </c>
      <c r="O66" s="176">
        <v>1.6</v>
      </c>
      <c r="P66" s="176">
        <v>2.2000000000000002</v>
      </c>
      <c r="Q66" s="176">
        <v>3.08</v>
      </c>
      <c r="R66" s="176">
        <v>5.93</v>
      </c>
      <c r="S66" s="176">
        <v>3.8</v>
      </c>
      <c r="T66" s="176">
        <v>0</v>
      </c>
      <c r="U66" s="176">
        <v>8.93</v>
      </c>
      <c r="V66" s="176">
        <v>0.17</v>
      </c>
      <c r="W66" s="176">
        <v>0.5</v>
      </c>
      <c r="X66" s="176">
        <v>1.19</v>
      </c>
      <c r="Y66" s="176">
        <v>0</v>
      </c>
      <c r="Z66" s="176">
        <v>2.25</v>
      </c>
      <c r="AA66" s="176">
        <v>14.12</v>
      </c>
      <c r="AB66" s="176">
        <v>0</v>
      </c>
      <c r="AC66" s="176">
        <v>12.22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5.62</v>
      </c>
      <c r="AJ66" s="176">
        <v>0</v>
      </c>
      <c r="AK66" s="176">
        <v>23.33</v>
      </c>
      <c r="AL66" s="176">
        <v>0</v>
      </c>
      <c r="AM66" s="176">
        <v>0</v>
      </c>
      <c r="AN66" s="176">
        <v>0</v>
      </c>
      <c r="AO66" s="176">
        <v>213.75</v>
      </c>
      <c r="AP66" s="176">
        <v>0</v>
      </c>
      <c r="AQ66" s="176">
        <v>0</v>
      </c>
      <c r="AR66" s="176">
        <v>0</v>
      </c>
      <c r="AS66" s="176">
        <v>0</v>
      </c>
      <c r="AT66" s="176">
        <v>1.67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9.07</v>
      </c>
      <c r="E67" s="176">
        <v>0</v>
      </c>
      <c r="F67" s="176">
        <v>0</v>
      </c>
      <c r="G67" s="176">
        <v>16.190000000000001</v>
      </c>
      <c r="H67" s="176">
        <v>0</v>
      </c>
      <c r="I67" s="176">
        <v>0</v>
      </c>
      <c r="J67" s="176">
        <v>18.37</v>
      </c>
      <c r="K67" s="176">
        <v>85.64</v>
      </c>
      <c r="L67" s="176">
        <v>43.93</v>
      </c>
      <c r="M67" s="176">
        <v>0</v>
      </c>
      <c r="N67" s="176">
        <v>0.95</v>
      </c>
      <c r="O67" s="176">
        <v>1.6</v>
      </c>
      <c r="P67" s="176">
        <v>2.2000000000000002</v>
      </c>
      <c r="Q67" s="176">
        <v>2.69</v>
      </c>
      <c r="R67" s="176">
        <v>5.93</v>
      </c>
      <c r="S67" s="176">
        <v>3.8</v>
      </c>
      <c r="T67" s="176">
        <v>0</v>
      </c>
      <c r="U67" s="176">
        <v>11.29</v>
      </c>
      <c r="V67" s="176">
        <v>0.17</v>
      </c>
      <c r="W67" s="176">
        <v>0.5</v>
      </c>
      <c r="X67" s="176">
        <v>1.19</v>
      </c>
      <c r="Y67" s="176">
        <v>0</v>
      </c>
      <c r="Z67" s="176">
        <v>2.25</v>
      </c>
      <c r="AA67" s="176">
        <v>14.12</v>
      </c>
      <c r="AB67" s="176">
        <v>0</v>
      </c>
      <c r="AC67" s="176">
        <v>12.22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5.62</v>
      </c>
      <c r="AJ67" s="176">
        <v>0</v>
      </c>
      <c r="AK67" s="176">
        <v>23.33</v>
      </c>
      <c r="AL67" s="176">
        <v>0</v>
      </c>
      <c r="AM67" s="176">
        <v>0</v>
      </c>
      <c r="AN67" s="176">
        <v>0</v>
      </c>
      <c r="AO67" s="176">
        <v>213.75</v>
      </c>
      <c r="AP67" s="176">
        <v>0</v>
      </c>
      <c r="AQ67" s="176">
        <v>0</v>
      </c>
      <c r="AR67" s="176">
        <v>0</v>
      </c>
      <c r="AS67" s="176">
        <v>0</v>
      </c>
      <c r="AT67" s="176">
        <v>1.67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9.07</v>
      </c>
      <c r="E68" s="176">
        <v>0</v>
      </c>
      <c r="F68" s="176">
        <v>0</v>
      </c>
      <c r="G68" s="176">
        <v>16.190000000000001</v>
      </c>
      <c r="H68" s="176">
        <v>0</v>
      </c>
      <c r="I68" s="176">
        <v>0</v>
      </c>
      <c r="J68" s="176">
        <v>18.37</v>
      </c>
      <c r="K68" s="176">
        <v>85.64</v>
      </c>
      <c r="L68" s="176">
        <v>43.93</v>
      </c>
      <c r="M68" s="176">
        <v>0</v>
      </c>
      <c r="N68" s="176">
        <v>0.95</v>
      </c>
      <c r="O68" s="176">
        <v>1.6</v>
      </c>
      <c r="P68" s="176">
        <v>2.2000000000000002</v>
      </c>
      <c r="Q68" s="176">
        <v>2.69</v>
      </c>
      <c r="R68" s="176">
        <v>5.93</v>
      </c>
      <c r="S68" s="176">
        <v>3.8</v>
      </c>
      <c r="T68" s="176">
        <v>0</v>
      </c>
      <c r="U68" s="176">
        <v>9.82</v>
      </c>
      <c r="V68" s="176">
        <v>0.17</v>
      </c>
      <c r="W68" s="176">
        <v>0.5</v>
      </c>
      <c r="X68" s="176">
        <v>1.19</v>
      </c>
      <c r="Y68" s="176">
        <v>0</v>
      </c>
      <c r="Z68" s="176">
        <v>2.25</v>
      </c>
      <c r="AA68" s="176">
        <v>14.12</v>
      </c>
      <c r="AB68" s="176">
        <v>0</v>
      </c>
      <c r="AC68" s="176">
        <v>12.22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5.62</v>
      </c>
      <c r="AJ68" s="176">
        <v>0</v>
      </c>
      <c r="AK68" s="176">
        <v>23.33</v>
      </c>
      <c r="AL68" s="176">
        <v>0</v>
      </c>
      <c r="AM68" s="176">
        <v>0</v>
      </c>
      <c r="AN68" s="176">
        <v>0</v>
      </c>
      <c r="AO68" s="176">
        <v>213.75</v>
      </c>
      <c r="AP68" s="176">
        <v>0</v>
      </c>
      <c r="AQ68" s="176">
        <v>0</v>
      </c>
      <c r="AR68" s="176">
        <v>0</v>
      </c>
      <c r="AS68" s="176">
        <v>0</v>
      </c>
      <c r="AT68" s="176">
        <v>1.67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8.8000000000000007</v>
      </c>
      <c r="E69" s="176">
        <v>0</v>
      </c>
      <c r="F69" s="176">
        <v>0</v>
      </c>
      <c r="G69" s="176">
        <v>16.190000000000001</v>
      </c>
      <c r="H69" s="176">
        <v>0</v>
      </c>
      <c r="I69" s="176">
        <v>0</v>
      </c>
      <c r="J69" s="176">
        <v>18.37</v>
      </c>
      <c r="K69" s="176">
        <v>85.64</v>
      </c>
      <c r="L69" s="176">
        <v>43.93</v>
      </c>
      <c r="M69" s="176">
        <v>0</v>
      </c>
      <c r="N69" s="176">
        <v>0.95</v>
      </c>
      <c r="O69" s="176">
        <v>1.6</v>
      </c>
      <c r="P69" s="176">
        <v>2.2000000000000002</v>
      </c>
      <c r="Q69" s="176">
        <v>2.69</v>
      </c>
      <c r="R69" s="176">
        <v>5.93</v>
      </c>
      <c r="S69" s="176">
        <v>3.8</v>
      </c>
      <c r="T69" s="176">
        <v>0</v>
      </c>
      <c r="U69" s="176">
        <v>9.3000000000000007</v>
      </c>
      <c r="V69" s="176">
        <v>0.17</v>
      </c>
      <c r="W69" s="176">
        <v>0.34</v>
      </c>
      <c r="X69" s="176">
        <v>1.19</v>
      </c>
      <c r="Y69" s="176">
        <v>0</v>
      </c>
      <c r="Z69" s="176">
        <v>2.25</v>
      </c>
      <c r="AA69" s="176">
        <v>14.12</v>
      </c>
      <c r="AB69" s="176">
        <v>0</v>
      </c>
      <c r="AC69" s="176">
        <v>12.22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5.62</v>
      </c>
      <c r="AJ69" s="176">
        <v>0</v>
      </c>
      <c r="AK69" s="176">
        <v>23.33</v>
      </c>
      <c r="AL69" s="176">
        <v>0</v>
      </c>
      <c r="AM69" s="176">
        <v>0</v>
      </c>
      <c r="AN69" s="176">
        <v>0</v>
      </c>
      <c r="AO69" s="176">
        <v>213.75</v>
      </c>
      <c r="AP69" s="176">
        <v>0</v>
      </c>
      <c r="AQ69" s="176">
        <v>0</v>
      </c>
      <c r="AR69" s="176">
        <v>0</v>
      </c>
      <c r="AS69" s="176">
        <v>0</v>
      </c>
      <c r="AT69" s="176">
        <v>1.67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8.8000000000000007</v>
      </c>
      <c r="E70" s="176">
        <v>0</v>
      </c>
      <c r="F70" s="176">
        <v>0</v>
      </c>
      <c r="G70" s="176">
        <v>16.190000000000001</v>
      </c>
      <c r="H70" s="176">
        <v>0</v>
      </c>
      <c r="I70" s="176">
        <v>0</v>
      </c>
      <c r="J70" s="176">
        <v>18.37</v>
      </c>
      <c r="K70" s="176">
        <v>85.64</v>
      </c>
      <c r="L70" s="176">
        <v>43.93</v>
      </c>
      <c r="M70" s="176">
        <v>0</v>
      </c>
      <c r="N70" s="176">
        <v>0.95</v>
      </c>
      <c r="O70" s="176">
        <v>1.6</v>
      </c>
      <c r="P70" s="176">
        <v>2.2000000000000002</v>
      </c>
      <c r="Q70" s="176">
        <v>2.69</v>
      </c>
      <c r="R70" s="176">
        <v>5.93</v>
      </c>
      <c r="S70" s="176">
        <v>3.8</v>
      </c>
      <c r="T70" s="176">
        <v>0</v>
      </c>
      <c r="U70" s="176">
        <v>9.3000000000000007</v>
      </c>
      <c r="V70" s="176">
        <v>0.17</v>
      </c>
      <c r="W70" s="176">
        <v>0.34</v>
      </c>
      <c r="X70" s="176">
        <v>1.19</v>
      </c>
      <c r="Y70" s="176">
        <v>0</v>
      </c>
      <c r="Z70" s="176">
        <v>2.25</v>
      </c>
      <c r="AA70" s="176">
        <v>14.12</v>
      </c>
      <c r="AB70" s="176">
        <v>0</v>
      </c>
      <c r="AC70" s="176">
        <v>12.22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5.62</v>
      </c>
      <c r="AJ70" s="176">
        <v>0</v>
      </c>
      <c r="AK70" s="176">
        <v>23.33</v>
      </c>
      <c r="AL70" s="176">
        <v>0</v>
      </c>
      <c r="AM70" s="176">
        <v>0</v>
      </c>
      <c r="AN70" s="176">
        <v>0</v>
      </c>
      <c r="AO70" s="176">
        <v>213.75</v>
      </c>
      <c r="AP70" s="176">
        <v>0</v>
      </c>
      <c r="AQ70" s="176">
        <v>0</v>
      </c>
      <c r="AR70" s="176">
        <v>0</v>
      </c>
      <c r="AS70" s="176">
        <v>0</v>
      </c>
      <c r="AT70" s="176">
        <v>1.67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8.8000000000000007</v>
      </c>
      <c r="E71" s="176">
        <v>0</v>
      </c>
      <c r="F71" s="176">
        <v>0</v>
      </c>
      <c r="G71" s="176">
        <v>16.190000000000001</v>
      </c>
      <c r="H71" s="176">
        <v>0</v>
      </c>
      <c r="I71" s="176">
        <v>0</v>
      </c>
      <c r="J71" s="176">
        <v>18.37</v>
      </c>
      <c r="K71" s="176">
        <v>85.64</v>
      </c>
      <c r="L71" s="176">
        <v>2.0699999999999998</v>
      </c>
      <c r="M71" s="176">
        <v>0</v>
      </c>
      <c r="N71" s="176">
        <v>0.95</v>
      </c>
      <c r="O71" s="176">
        <v>1.6</v>
      </c>
      <c r="P71" s="176">
        <v>2.2000000000000002</v>
      </c>
      <c r="Q71" s="176">
        <v>2.69</v>
      </c>
      <c r="R71" s="176">
        <v>0.34</v>
      </c>
      <c r="S71" s="176">
        <v>3.8</v>
      </c>
      <c r="T71" s="176">
        <v>0</v>
      </c>
      <c r="U71" s="176">
        <v>9.3000000000000007</v>
      </c>
      <c r="V71" s="176">
        <v>0.17</v>
      </c>
      <c r="W71" s="176">
        <v>0.34</v>
      </c>
      <c r="X71" s="176">
        <v>1.19</v>
      </c>
      <c r="Y71" s="176">
        <v>0</v>
      </c>
      <c r="Z71" s="176">
        <v>2.25</v>
      </c>
      <c r="AA71" s="176">
        <v>0.73</v>
      </c>
      <c r="AB71" s="176">
        <v>0</v>
      </c>
      <c r="AC71" s="176">
        <v>12.22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5.62</v>
      </c>
      <c r="AJ71" s="176">
        <v>0</v>
      </c>
      <c r="AK71" s="176">
        <v>23.33</v>
      </c>
      <c r="AL71" s="176">
        <v>0</v>
      </c>
      <c r="AM71" s="176">
        <v>0</v>
      </c>
      <c r="AN71" s="176">
        <v>0</v>
      </c>
      <c r="AO71" s="176">
        <v>213.75</v>
      </c>
      <c r="AP71" s="176">
        <v>0</v>
      </c>
      <c r="AQ71" s="176">
        <v>0</v>
      </c>
      <c r="AR71" s="176">
        <v>0</v>
      </c>
      <c r="AS71" s="176">
        <v>0</v>
      </c>
      <c r="AT71" s="176">
        <v>1.67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8.8000000000000007</v>
      </c>
      <c r="E72" s="176">
        <v>0</v>
      </c>
      <c r="F72" s="176">
        <v>0</v>
      </c>
      <c r="G72" s="176">
        <v>16.190000000000001</v>
      </c>
      <c r="H72" s="176">
        <v>0</v>
      </c>
      <c r="I72" s="176">
        <v>0</v>
      </c>
      <c r="J72" s="176">
        <v>18.37</v>
      </c>
      <c r="K72" s="176">
        <v>85.64</v>
      </c>
      <c r="L72" s="176">
        <v>2.0699999999999998</v>
      </c>
      <c r="M72" s="176">
        <v>0</v>
      </c>
      <c r="N72" s="176">
        <v>0.95</v>
      </c>
      <c r="O72" s="176">
        <v>1.6</v>
      </c>
      <c r="P72" s="176">
        <v>2.2000000000000002</v>
      </c>
      <c r="Q72" s="176">
        <v>2.69</v>
      </c>
      <c r="R72" s="176">
        <v>0.34</v>
      </c>
      <c r="S72" s="176">
        <v>3.8</v>
      </c>
      <c r="T72" s="176">
        <v>0</v>
      </c>
      <c r="U72" s="176">
        <v>9.3000000000000007</v>
      </c>
      <c r="V72" s="176">
        <v>0.17</v>
      </c>
      <c r="W72" s="176">
        <v>0.34</v>
      </c>
      <c r="X72" s="176">
        <v>1.19</v>
      </c>
      <c r="Y72" s="176">
        <v>0</v>
      </c>
      <c r="Z72" s="176">
        <v>2.25</v>
      </c>
      <c r="AA72" s="176">
        <v>0.73</v>
      </c>
      <c r="AB72" s="176">
        <v>0</v>
      </c>
      <c r="AC72" s="176">
        <v>12.22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5.62</v>
      </c>
      <c r="AJ72" s="176">
        <v>0</v>
      </c>
      <c r="AK72" s="176">
        <v>23.33</v>
      </c>
      <c r="AL72" s="176">
        <v>0</v>
      </c>
      <c r="AM72" s="176">
        <v>0</v>
      </c>
      <c r="AN72" s="176">
        <v>0</v>
      </c>
      <c r="AO72" s="176">
        <v>213.75</v>
      </c>
      <c r="AP72" s="176">
        <v>0</v>
      </c>
      <c r="AQ72" s="176">
        <v>0</v>
      </c>
      <c r="AR72" s="176">
        <v>0</v>
      </c>
      <c r="AS72" s="176">
        <v>0</v>
      </c>
      <c r="AT72" s="176">
        <v>1.67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8.8000000000000007</v>
      </c>
      <c r="E73" s="176">
        <v>0</v>
      </c>
      <c r="F73" s="176">
        <v>0</v>
      </c>
      <c r="G73" s="176">
        <v>16.190000000000001</v>
      </c>
      <c r="H73" s="176">
        <v>0</v>
      </c>
      <c r="I73" s="176">
        <v>0</v>
      </c>
      <c r="J73" s="176">
        <v>18.37</v>
      </c>
      <c r="K73" s="176">
        <v>85.64</v>
      </c>
      <c r="L73" s="176">
        <v>2.0699999999999998</v>
      </c>
      <c r="M73" s="176">
        <v>0</v>
      </c>
      <c r="N73" s="176">
        <v>0.95</v>
      </c>
      <c r="O73" s="176">
        <v>1.6</v>
      </c>
      <c r="P73" s="176">
        <v>2.2000000000000002</v>
      </c>
      <c r="Q73" s="176">
        <v>2.7</v>
      </c>
      <c r="R73" s="176">
        <v>0.34</v>
      </c>
      <c r="S73" s="176">
        <v>3.8</v>
      </c>
      <c r="T73" s="176">
        <v>0</v>
      </c>
      <c r="U73" s="176">
        <v>9.3000000000000007</v>
      </c>
      <c r="V73" s="176">
        <v>0.17</v>
      </c>
      <c r="W73" s="176">
        <v>0.34</v>
      </c>
      <c r="X73" s="176">
        <v>1.19</v>
      </c>
      <c r="Y73" s="176">
        <v>0</v>
      </c>
      <c r="Z73" s="176">
        <v>2.25</v>
      </c>
      <c r="AA73" s="176">
        <v>0.73</v>
      </c>
      <c r="AB73" s="176">
        <v>0</v>
      </c>
      <c r="AC73" s="176">
        <v>12.22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5.62</v>
      </c>
      <c r="AJ73" s="176">
        <v>0</v>
      </c>
      <c r="AK73" s="176">
        <v>23.33</v>
      </c>
      <c r="AL73" s="176">
        <v>0</v>
      </c>
      <c r="AM73" s="176">
        <v>0</v>
      </c>
      <c r="AN73" s="176">
        <v>0</v>
      </c>
      <c r="AO73" s="176">
        <v>213.75</v>
      </c>
      <c r="AP73" s="176">
        <v>0</v>
      </c>
      <c r="AQ73" s="176">
        <v>0</v>
      </c>
      <c r="AR73" s="176">
        <v>0</v>
      </c>
      <c r="AS73" s="176">
        <v>0</v>
      </c>
      <c r="AT73" s="176">
        <v>1.67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9.07</v>
      </c>
      <c r="E74" s="176">
        <v>0</v>
      </c>
      <c r="F74" s="176">
        <v>0</v>
      </c>
      <c r="G74" s="176">
        <v>16.190000000000001</v>
      </c>
      <c r="H74" s="176">
        <v>0</v>
      </c>
      <c r="I74" s="176">
        <v>0</v>
      </c>
      <c r="J74" s="176">
        <v>18.37</v>
      </c>
      <c r="K74" s="176">
        <v>85.64</v>
      </c>
      <c r="L74" s="176">
        <v>2.08</v>
      </c>
      <c r="M74" s="176">
        <v>0</v>
      </c>
      <c r="N74" s="176">
        <v>0.95</v>
      </c>
      <c r="O74" s="176">
        <v>1.6</v>
      </c>
      <c r="P74" s="176">
        <v>2.2000000000000002</v>
      </c>
      <c r="Q74" s="176">
        <v>2.7</v>
      </c>
      <c r="R74" s="176">
        <v>0.34</v>
      </c>
      <c r="S74" s="176">
        <v>3.8</v>
      </c>
      <c r="T74" s="176">
        <v>0</v>
      </c>
      <c r="U74" s="176">
        <v>9.3000000000000007</v>
      </c>
      <c r="V74" s="176">
        <v>0.17</v>
      </c>
      <c r="W74" s="176">
        <v>0.34</v>
      </c>
      <c r="X74" s="176">
        <v>1.19</v>
      </c>
      <c r="Y74" s="176">
        <v>0</v>
      </c>
      <c r="Z74" s="176">
        <v>2.25</v>
      </c>
      <c r="AA74" s="176">
        <v>0.73</v>
      </c>
      <c r="AB74" s="176">
        <v>0</v>
      </c>
      <c r="AC74" s="176">
        <v>12.22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5.62</v>
      </c>
      <c r="AJ74" s="176">
        <v>0</v>
      </c>
      <c r="AK74" s="176">
        <v>21.38</v>
      </c>
      <c r="AL74" s="176">
        <v>0</v>
      </c>
      <c r="AM74" s="176">
        <v>0</v>
      </c>
      <c r="AN74" s="176">
        <v>0</v>
      </c>
      <c r="AO74" s="176">
        <v>213.75</v>
      </c>
      <c r="AP74" s="176">
        <v>0</v>
      </c>
      <c r="AQ74" s="176">
        <v>0</v>
      </c>
      <c r="AR74" s="176">
        <v>0</v>
      </c>
      <c r="AS74" s="176">
        <v>0</v>
      </c>
      <c r="AT74" s="176">
        <v>1.67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9.07</v>
      </c>
      <c r="E75" s="176">
        <v>0</v>
      </c>
      <c r="F75" s="176">
        <v>0</v>
      </c>
      <c r="G75" s="176">
        <v>16.190000000000001</v>
      </c>
      <c r="H75" s="176">
        <v>0</v>
      </c>
      <c r="I75" s="176">
        <v>0</v>
      </c>
      <c r="J75" s="176">
        <v>17.25</v>
      </c>
      <c r="K75" s="176">
        <v>85.64</v>
      </c>
      <c r="L75" s="176">
        <v>2.08</v>
      </c>
      <c r="M75" s="176">
        <v>0</v>
      </c>
      <c r="N75" s="176">
        <v>0.95</v>
      </c>
      <c r="O75" s="176">
        <v>1.6</v>
      </c>
      <c r="P75" s="176">
        <v>2.2000000000000002</v>
      </c>
      <c r="Q75" s="176">
        <v>2.7</v>
      </c>
      <c r="R75" s="176">
        <v>0.34</v>
      </c>
      <c r="S75" s="176">
        <v>3.8</v>
      </c>
      <c r="T75" s="176">
        <v>0</v>
      </c>
      <c r="U75" s="176">
        <v>9.3000000000000007</v>
      </c>
      <c r="V75" s="176">
        <v>0.17</v>
      </c>
      <c r="W75" s="176">
        <v>0.34</v>
      </c>
      <c r="X75" s="176">
        <v>1.19</v>
      </c>
      <c r="Y75" s="176">
        <v>0</v>
      </c>
      <c r="Z75" s="176">
        <v>2.25</v>
      </c>
      <c r="AA75" s="176">
        <v>0.73</v>
      </c>
      <c r="AB75" s="176">
        <v>0</v>
      </c>
      <c r="AC75" s="176">
        <v>12.22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5.62</v>
      </c>
      <c r="AJ75" s="176">
        <v>0</v>
      </c>
      <c r="AK75" s="176">
        <v>21.38</v>
      </c>
      <c r="AL75" s="176">
        <v>0</v>
      </c>
      <c r="AM75" s="176">
        <v>0</v>
      </c>
      <c r="AN75" s="176">
        <v>0</v>
      </c>
      <c r="AO75" s="176">
        <v>218.25</v>
      </c>
      <c r="AP75" s="176">
        <v>0</v>
      </c>
      <c r="AQ75" s="176">
        <v>0</v>
      </c>
      <c r="AR75" s="176">
        <v>0</v>
      </c>
      <c r="AS75" s="176">
        <v>0</v>
      </c>
      <c r="AT75" s="176">
        <v>0.09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9.07</v>
      </c>
      <c r="E76" s="176">
        <v>0</v>
      </c>
      <c r="F76" s="176">
        <v>0</v>
      </c>
      <c r="G76" s="176">
        <v>16.190000000000001</v>
      </c>
      <c r="H76" s="176">
        <v>0</v>
      </c>
      <c r="I76" s="176">
        <v>0</v>
      </c>
      <c r="J76" s="176">
        <v>17.25</v>
      </c>
      <c r="K76" s="176">
        <v>85.64</v>
      </c>
      <c r="L76" s="176">
        <v>2.0699999999999998</v>
      </c>
      <c r="M76" s="176">
        <v>0</v>
      </c>
      <c r="N76" s="176">
        <v>0.95</v>
      </c>
      <c r="O76" s="176">
        <v>1.6</v>
      </c>
      <c r="P76" s="176">
        <v>2.2000000000000002</v>
      </c>
      <c r="Q76" s="176">
        <v>2.7</v>
      </c>
      <c r="R76" s="176">
        <v>0.34</v>
      </c>
      <c r="S76" s="176">
        <v>3.8</v>
      </c>
      <c r="T76" s="176">
        <v>0</v>
      </c>
      <c r="U76" s="176">
        <v>9.3000000000000007</v>
      </c>
      <c r="V76" s="176">
        <v>0.17</v>
      </c>
      <c r="W76" s="176">
        <v>0.34</v>
      </c>
      <c r="X76" s="176">
        <v>1.19</v>
      </c>
      <c r="Y76" s="176">
        <v>0</v>
      </c>
      <c r="Z76" s="176">
        <v>2.25</v>
      </c>
      <c r="AA76" s="176">
        <v>0.73</v>
      </c>
      <c r="AB76" s="176">
        <v>0</v>
      </c>
      <c r="AC76" s="176">
        <v>12.22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5.62</v>
      </c>
      <c r="AJ76" s="176">
        <v>0</v>
      </c>
      <c r="AK76" s="176">
        <v>21.38</v>
      </c>
      <c r="AL76" s="176">
        <v>0</v>
      </c>
      <c r="AM76" s="176">
        <v>0</v>
      </c>
      <c r="AN76" s="176">
        <v>0</v>
      </c>
      <c r="AO76" s="176">
        <v>218.25</v>
      </c>
      <c r="AP76" s="176">
        <v>0</v>
      </c>
      <c r="AQ76" s="176">
        <v>0</v>
      </c>
      <c r="AR76" s="176">
        <v>0</v>
      </c>
      <c r="AS76" s="176">
        <v>0</v>
      </c>
      <c r="AT76" s="176">
        <v>0.09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9.07</v>
      </c>
      <c r="E77" s="176">
        <v>0</v>
      </c>
      <c r="F77" s="176">
        <v>0</v>
      </c>
      <c r="G77" s="176">
        <v>16.190000000000001</v>
      </c>
      <c r="H77" s="176">
        <v>0</v>
      </c>
      <c r="I77" s="176">
        <v>0</v>
      </c>
      <c r="J77" s="176">
        <v>17.25</v>
      </c>
      <c r="K77" s="176">
        <v>9.52</v>
      </c>
      <c r="L77" s="176">
        <v>2.0699999999999998</v>
      </c>
      <c r="M77" s="176">
        <v>0</v>
      </c>
      <c r="N77" s="176">
        <v>0.95</v>
      </c>
      <c r="O77" s="176">
        <v>1.6</v>
      </c>
      <c r="P77" s="176">
        <v>2.2000000000000002</v>
      </c>
      <c r="Q77" s="176">
        <v>0.17</v>
      </c>
      <c r="R77" s="176">
        <v>0.34</v>
      </c>
      <c r="S77" s="176">
        <v>0.22</v>
      </c>
      <c r="T77" s="176">
        <v>0</v>
      </c>
      <c r="U77" s="176">
        <v>9.3000000000000007</v>
      </c>
      <c r="V77" s="176">
        <v>0.17</v>
      </c>
      <c r="W77" s="176">
        <v>0.34</v>
      </c>
      <c r="X77" s="176">
        <v>1.19</v>
      </c>
      <c r="Y77" s="176">
        <v>0</v>
      </c>
      <c r="Z77" s="176">
        <v>2.25</v>
      </c>
      <c r="AA77" s="176">
        <v>0.73</v>
      </c>
      <c r="AB77" s="176">
        <v>0</v>
      </c>
      <c r="AC77" s="176">
        <v>12.22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5.62</v>
      </c>
      <c r="AJ77" s="176">
        <v>0</v>
      </c>
      <c r="AK77" s="176">
        <v>23.54</v>
      </c>
      <c r="AL77" s="176">
        <v>0</v>
      </c>
      <c r="AM77" s="176">
        <v>0</v>
      </c>
      <c r="AN77" s="176">
        <v>0</v>
      </c>
      <c r="AO77" s="176">
        <v>218.25</v>
      </c>
      <c r="AP77" s="176">
        <v>0</v>
      </c>
      <c r="AQ77" s="176">
        <v>0</v>
      </c>
      <c r="AR77" s="176">
        <v>0</v>
      </c>
      <c r="AS77" s="176">
        <v>0</v>
      </c>
      <c r="AT77" s="176">
        <v>0.09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9.07</v>
      </c>
      <c r="E78" s="176">
        <v>0</v>
      </c>
      <c r="F78" s="176">
        <v>0</v>
      </c>
      <c r="G78" s="176">
        <v>16.190000000000001</v>
      </c>
      <c r="H78" s="176">
        <v>0</v>
      </c>
      <c r="I78" s="176">
        <v>0</v>
      </c>
      <c r="J78" s="176">
        <v>17.25</v>
      </c>
      <c r="K78" s="176">
        <v>5.25</v>
      </c>
      <c r="L78" s="176">
        <v>2.0699999999999998</v>
      </c>
      <c r="M78" s="176">
        <v>0</v>
      </c>
      <c r="N78" s="176">
        <v>0.95</v>
      </c>
      <c r="O78" s="176">
        <v>1.6</v>
      </c>
      <c r="P78" s="176">
        <v>2.2000000000000002</v>
      </c>
      <c r="Q78" s="176">
        <v>0.17</v>
      </c>
      <c r="R78" s="176">
        <v>0.34</v>
      </c>
      <c r="S78" s="176">
        <v>0.22</v>
      </c>
      <c r="T78" s="176">
        <v>0</v>
      </c>
      <c r="U78" s="176">
        <v>9.3000000000000007</v>
      </c>
      <c r="V78" s="176">
        <v>0.17</v>
      </c>
      <c r="W78" s="176">
        <v>0.34</v>
      </c>
      <c r="X78" s="176">
        <v>1.19</v>
      </c>
      <c r="Y78" s="176">
        <v>0</v>
      </c>
      <c r="Z78" s="176">
        <v>2.25</v>
      </c>
      <c r="AA78" s="176">
        <v>0.73</v>
      </c>
      <c r="AB78" s="176">
        <v>0</v>
      </c>
      <c r="AC78" s="176">
        <v>12.22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5.62</v>
      </c>
      <c r="AJ78" s="176">
        <v>0</v>
      </c>
      <c r="AK78" s="176">
        <v>23.54</v>
      </c>
      <c r="AL78" s="176">
        <v>0</v>
      </c>
      <c r="AM78" s="176">
        <v>0</v>
      </c>
      <c r="AN78" s="176">
        <v>0</v>
      </c>
      <c r="AO78" s="176">
        <v>218.25</v>
      </c>
      <c r="AP78" s="176">
        <v>0</v>
      </c>
      <c r="AQ78" s="176">
        <v>0</v>
      </c>
      <c r="AR78" s="176">
        <v>0</v>
      </c>
      <c r="AS78" s="176">
        <v>0</v>
      </c>
      <c r="AT78" s="176">
        <v>0.09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9.07</v>
      </c>
      <c r="E79" s="176">
        <v>0</v>
      </c>
      <c r="F79" s="176">
        <v>0</v>
      </c>
      <c r="G79" s="176">
        <v>14.26</v>
      </c>
      <c r="H79" s="176">
        <v>0</v>
      </c>
      <c r="I79" s="176">
        <v>7.51</v>
      </c>
      <c r="J79" s="176">
        <v>10.16</v>
      </c>
      <c r="K79" s="176">
        <v>5.25</v>
      </c>
      <c r="L79" s="176">
        <v>2.0699999999999998</v>
      </c>
      <c r="M79" s="176">
        <v>0</v>
      </c>
      <c r="N79" s="176">
        <v>0.95</v>
      </c>
      <c r="O79" s="176">
        <v>1.6</v>
      </c>
      <c r="P79" s="176">
        <v>2.2000000000000002</v>
      </c>
      <c r="Q79" s="176">
        <v>0.17</v>
      </c>
      <c r="R79" s="176">
        <v>0.34</v>
      </c>
      <c r="S79" s="176">
        <v>0.22</v>
      </c>
      <c r="T79" s="176">
        <v>0</v>
      </c>
      <c r="U79" s="176">
        <v>9.3000000000000007</v>
      </c>
      <c r="V79" s="176">
        <v>0.17</v>
      </c>
      <c r="W79" s="176">
        <v>0.34</v>
      </c>
      <c r="X79" s="176">
        <v>1.19</v>
      </c>
      <c r="Y79" s="176">
        <v>0</v>
      </c>
      <c r="Z79" s="176">
        <v>2.25</v>
      </c>
      <c r="AA79" s="176">
        <v>0.73</v>
      </c>
      <c r="AB79" s="176">
        <v>0</v>
      </c>
      <c r="AC79" s="176">
        <v>12.22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5.62</v>
      </c>
      <c r="AJ79" s="176">
        <v>0</v>
      </c>
      <c r="AK79" s="176">
        <v>12</v>
      </c>
      <c r="AL79" s="176">
        <v>0</v>
      </c>
      <c r="AM79" s="176">
        <v>0</v>
      </c>
      <c r="AN79" s="176">
        <v>0</v>
      </c>
      <c r="AO79" s="176">
        <v>218.25</v>
      </c>
      <c r="AP79" s="176">
        <v>0</v>
      </c>
      <c r="AQ79" s="176">
        <v>0</v>
      </c>
      <c r="AR79" s="176">
        <v>0</v>
      </c>
      <c r="AS79" s="176">
        <v>2.76</v>
      </c>
      <c r="AT79" s="176">
        <v>0.2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9.07</v>
      </c>
      <c r="E80" s="176">
        <v>0</v>
      </c>
      <c r="F80" s="176">
        <v>0</v>
      </c>
      <c r="G80" s="176">
        <v>14.48</v>
      </c>
      <c r="H80" s="176">
        <v>0</v>
      </c>
      <c r="I80" s="176">
        <v>7.51</v>
      </c>
      <c r="J80" s="176">
        <v>8.49</v>
      </c>
      <c r="K80" s="176">
        <v>5.25</v>
      </c>
      <c r="L80" s="176">
        <v>2.0699999999999998</v>
      </c>
      <c r="M80" s="176">
        <v>0</v>
      </c>
      <c r="N80" s="176">
        <v>0.95</v>
      </c>
      <c r="O80" s="176">
        <v>1.6</v>
      </c>
      <c r="P80" s="176">
        <v>2.2000000000000002</v>
      </c>
      <c r="Q80" s="176">
        <v>0.17</v>
      </c>
      <c r="R80" s="176">
        <v>0.34</v>
      </c>
      <c r="S80" s="176">
        <v>0.22</v>
      </c>
      <c r="T80" s="176">
        <v>0</v>
      </c>
      <c r="U80" s="176">
        <v>9.3000000000000007</v>
      </c>
      <c r="V80" s="176">
        <v>0.17</v>
      </c>
      <c r="W80" s="176">
        <v>0.34</v>
      </c>
      <c r="X80" s="176">
        <v>1.19</v>
      </c>
      <c r="Y80" s="176">
        <v>0</v>
      </c>
      <c r="Z80" s="176">
        <v>2.25</v>
      </c>
      <c r="AA80" s="176">
        <v>0.73</v>
      </c>
      <c r="AB80" s="176">
        <v>0</v>
      </c>
      <c r="AC80" s="176">
        <v>12.22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5.62</v>
      </c>
      <c r="AJ80" s="176">
        <v>0</v>
      </c>
      <c r="AK80" s="176">
        <v>12</v>
      </c>
      <c r="AL80" s="176">
        <v>0</v>
      </c>
      <c r="AM80" s="176">
        <v>0</v>
      </c>
      <c r="AN80" s="176">
        <v>0</v>
      </c>
      <c r="AO80" s="176">
        <v>218.25</v>
      </c>
      <c r="AP80" s="176">
        <v>0</v>
      </c>
      <c r="AQ80" s="176">
        <v>0</v>
      </c>
      <c r="AR80" s="176">
        <v>0</v>
      </c>
      <c r="AS80" s="176">
        <v>2.76</v>
      </c>
      <c r="AT80" s="176">
        <v>0.2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9.07</v>
      </c>
      <c r="E81" s="176">
        <v>0</v>
      </c>
      <c r="F81" s="176">
        <v>0</v>
      </c>
      <c r="G81" s="176">
        <v>14.48</v>
      </c>
      <c r="H81" s="176">
        <v>0</v>
      </c>
      <c r="I81" s="176">
        <v>7.51</v>
      </c>
      <c r="J81" s="176">
        <v>6.82</v>
      </c>
      <c r="K81" s="176">
        <v>66.010000000000005</v>
      </c>
      <c r="L81" s="176">
        <v>2.0699999999999998</v>
      </c>
      <c r="M81" s="176">
        <v>0</v>
      </c>
      <c r="N81" s="176">
        <v>0.95</v>
      </c>
      <c r="O81" s="176">
        <v>1.6</v>
      </c>
      <c r="P81" s="176">
        <v>2.2000000000000002</v>
      </c>
      <c r="Q81" s="176">
        <v>0.17</v>
      </c>
      <c r="R81" s="176">
        <v>0.31</v>
      </c>
      <c r="S81" s="176">
        <v>0.22</v>
      </c>
      <c r="T81" s="176">
        <v>0</v>
      </c>
      <c r="U81" s="176">
        <v>9.3000000000000007</v>
      </c>
      <c r="V81" s="176">
        <v>0.17</v>
      </c>
      <c r="W81" s="176">
        <v>0.34</v>
      </c>
      <c r="X81" s="176">
        <v>1.19</v>
      </c>
      <c r="Y81" s="176">
        <v>0</v>
      </c>
      <c r="Z81" s="176">
        <v>2.25</v>
      </c>
      <c r="AA81" s="176">
        <v>0.73</v>
      </c>
      <c r="AB81" s="176">
        <v>0</v>
      </c>
      <c r="AC81" s="176">
        <v>12.22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5.62</v>
      </c>
      <c r="AJ81" s="176">
        <v>0</v>
      </c>
      <c r="AK81" s="176">
        <v>12</v>
      </c>
      <c r="AL81" s="176">
        <v>0</v>
      </c>
      <c r="AM81" s="176">
        <v>0</v>
      </c>
      <c r="AN81" s="176">
        <v>0</v>
      </c>
      <c r="AO81" s="176">
        <v>218.25</v>
      </c>
      <c r="AP81" s="176">
        <v>0</v>
      </c>
      <c r="AQ81" s="176">
        <v>0</v>
      </c>
      <c r="AR81" s="176">
        <v>0</v>
      </c>
      <c r="AS81" s="176">
        <v>2.76</v>
      </c>
      <c r="AT81" s="176">
        <v>4.4000000000000004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9.07</v>
      </c>
      <c r="E82" s="176">
        <v>0</v>
      </c>
      <c r="F82" s="176">
        <v>0</v>
      </c>
      <c r="G82" s="176">
        <v>14.48</v>
      </c>
      <c r="H82" s="176">
        <v>0</v>
      </c>
      <c r="I82" s="176">
        <v>7.51</v>
      </c>
      <c r="J82" s="176">
        <v>6.26</v>
      </c>
      <c r="K82" s="176">
        <v>68.209999999999994</v>
      </c>
      <c r="L82" s="176">
        <v>2.0699999999999998</v>
      </c>
      <c r="M82" s="176">
        <v>0</v>
      </c>
      <c r="N82" s="176">
        <v>0.95</v>
      </c>
      <c r="O82" s="176">
        <v>1.6</v>
      </c>
      <c r="P82" s="176">
        <v>2.2000000000000002</v>
      </c>
      <c r="Q82" s="176">
        <v>0.17</v>
      </c>
      <c r="R82" s="176">
        <v>0.27</v>
      </c>
      <c r="S82" s="176">
        <v>0.22</v>
      </c>
      <c r="T82" s="176">
        <v>0</v>
      </c>
      <c r="U82" s="176">
        <v>9.3000000000000007</v>
      </c>
      <c r="V82" s="176">
        <v>0.17</v>
      </c>
      <c r="W82" s="176">
        <v>0.34</v>
      </c>
      <c r="X82" s="176">
        <v>1.19</v>
      </c>
      <c r="Y82" s="176">
        <v>0</v>
      </c>
      <c r="Z82" s="176">
        <v>2.25</v>
      </c>
      <c r="AA82" s="176">
        <v>0.73</v>
      </c>
      <c r="AB82" s="176">
        <v>0</v>
      </c>
      <c r="AC82" s="176">
        <v>12.22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5.62</v>
      </c>
      <c r="AJ82" s="176">
        <v>0</v>
      </c>
      <c r="AK82" s="176">
        <v>12</v>
      </c>
      <c r="AL82" s="176">
        <v>0</v>
      </c>
      <c r="AM82" s="176">
        <v>0</v>
      </c>
      <c r="AN82" s="176">
        <v>0</v>
      </c>
      <c r="AO82" s="176">
        <v>218.25</v>
      </c>
      <c r="AP82" s="176">
        <v>0</v>
      </c>
      <c r="AQ82" s="176">
        <v>0</v>
      </c>
      <c r="AR82" s="176">
        <v>0</v>
      </c>
      <c r="AS82" s="176">
        <v>2.76</v>
      </c>
      <c r="AT82" s="176">
        <v>6.26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9.07</v>
      </c>
      <c r="E83" s="176">
        <v>0</v>
      </c>
      <c r="F83" s="176">
        <v>0</v>
      </c>
      <c r="G83" s="176">
        <v>14.48</v>
      </c>
      <c r="H83" s="176">
        <v>0</v>
      </c>
      <c r="I83" s="176">
        <v>7.51</v>
      </c>
      <c r="J83" s="176">
        <v>6.26</v>
      </c>
      <c r="K83" s="176">
        <v>68.209999999999994</v>
      </c>
      <c r="L83" s="176">
        <v>2.0699999999999998</v>
      </c>
      <c r="M83" s="176">
        <v>0</v>
      </c>
      <c r="N83" s="176">
        <v>0.95</v>
      </c>
      <c r="O83" s="176">
        <v>1.6</v>
      </c>
      <c r="P83" s="176">
        <v>2.2000000000000002</v>
      </c>
      <c r="Q83" s="176">
        <v>0.17</v>
      </c>
      <c r="R83" s="176">
        <v>0.27</v>
      </c>
      <c r="S83" s="176">
        <v>0.22</v>
      </c>
      <c r="T83" s="176">
        <v>0</v>
      </c>
      <c r="U83" s="176">
        <v>9.3000000000000007</v>
      </c>
      <c r="V83" s="176">
        <v>0.17</v>
      </c>
      <c r="W83" s="176">
        <v>0.34</v>
      </c>
      <c r="X83" s="176">
        <v>1.19</v>
      </c>
      <c r="Y83" s="176">
        <v>0</v>
      </c>
      <c r="Z83" s="176">
        <v>2.25</v>
      </c>
      <c r="AA83" s="176">
        <v>0.73</v>
      </c>
      <c r="AB83" s="176">
        <v>0</v>
      </c>
      <c r="AC83" s="176">
        <v>12.22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5.62</v>
      </c>
      <c r="AJ83" s="176">
        <v>0</v>
      </c>
      <c r="AK83" s="176">
        <v>12</v>
      </c>
      <c r="AL83" s="176">
        <v>0</v>
      </c>
      <c r="AM83" s="176">
        <v>0</v>
      </c>
      <c r="AN83" s="176">
        <v>0</v>
      </c>
      <c r="AO83" s="176">
        <v>218.25</v>
      </c>
      <c r="AP83" s="176">
        <v>0</v>
      </c>
      <c r="AQ83" s="176">
        <v>0</v>
      </c>
      <c r="AR83" s="176">
        <v>0</v>
      </c>
      <c r="AS83" s="176">
        <v>2.76</v>
      </c>
      <c r="AT83" s="176">
        <v>6.26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9.07</v>
      </c>
      <c r="E84" s="176">
        <v>0</v>
      </c>
      <c r="F84" s="176">
        <v>0</v>
      </c>
      <c r="G84" s="176">
        <v>14.48</v>
      </c>
      <c r="H84" s="176">
        <v>0</v>
      </c>
      <c r="I84" s="176">
        <v>7.51</v>
      </c>
      <c r="J84" s="176">
        <v>6.26</v>
      </c>
      <c r="K84" s="176">
        <v>68.209999999999994</v>
      </c>
      <c r="L84" s="176">
        <v>2.0699999999999998</v>
      </c>
      <c r="M84" s="176">
        <v>0</v>
      </c>
      <c r="N84" s="176">
        <v>0.95</v>
      </c>
      <c r="O84" s="176">
        <v>1.6</v>
      </c>
      <c r="P84" s="176">
        <v>2.2000000000000002</v>
      </c>
      <c r="Q84" s="176">
        <v>0.17</v>
      </c>
      <c r="R84" s="176">
        <v>0.27</v>
      </c>
      <c r="S84" s="176">
        <v>0.22</v>
      </c>
      <c r="T84" s="176">
        <v>0</v>
      </c>
      <c r="U84" s="176">
        <v>9.3000000000000007</v>
      </c>
      <c r="V84" s="176">
        <v>0.17</v>
      </c>
      <c r="W84" s="176">
        <v>0.34</v>
      </c>
      <c r="X84" s="176">
        <v>1.19</v>
      </c>
      <c r="Y84" s="176">
        <v>0</v>
      </c>
      <c r="Z84" s="176">
        <v>2.25</v>
      </c>
      <c r="AA84" s="176">
        <v>0.73</v>
      </c>
      <c r="AB84" s="176">
        <v>0</v>
      </c>
      <c r="AC84" s="176">
        <v>12.22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5.62</v>
      </c>
      <c r="AJ84" s="176">
        <v>0</v>
      </c>
      <c r="AK84" s="176">
        <v>12</v>
      </c>
      <c r="AL84" s="176">
        <v>0</v>
      </c>
      <c r="AM84" s="176">
        <v>0</v>
      </c>
      <c r="AN84" s="176">
        <v>0</v>
      </c>
      <c r="AO84" s="176">
        <v>218.25</v>
      </c>
      <c r="AP84" s="176">
        <v>0</v>
      </c>
      <c r="AQ84" s="176">
        <v>0</v>
      </c>
      <c r="AR84" s="176">
        <v>0</v>
      </c>
      <c r="AS84" s="176">
        <v>2.76</v>
      </c>
      <c r="AT84" s="176">
        <v>6.26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9.07</v>
      </c>
      <c r="E85" s="176">
        <v>0</v>
      </c>
      <c r="F85" s="176">
        <v>0</v>
      </c>
      <c r="G85" s="176">
        <v>13.51</v>
      </c>
      <c r="H85" s="176">
        <v>0</v>
      </c>
      <c r="I85" s="176">
        <v>7.51</v>
      </c>
      <c r="J85" s="176">
        <v>6.26</v>
      </c>
      <c r="K85" s="176">
        <v>68.209999999999994</v>
      </c>
      <c r="L85" s="176">
        <v>2.0699999999999998</v>
      </c>
      <c r="M85" s="176">
        <v>0</v>
      </c>
      <c r="N85" s="176">
        <v>0.95</v>
      </c>
      <c r="O85" s="176">
        <v>1.6</v>
      </c>
      <c r="P85" s="176">
        <v>2.2000000000000002</v>
      </c>
      <c r="Q85" s="176">
        <v>0.17</v>
      </c>
      <c r="R85" s="176">
        <v>0.27</v>
      </c>
      <c r="S85" s="176">
        <v>0.22</v>
      </c>
      <c r="T85" s="176">
        <v>0</v>
      </c>
      <c r="U85" s="176">
        <v>9.3000000000000007</v>
      </c>
      <c r="V85" s="176">
        <v>0.17</v>
      </c>
      <c r="W85" s="176">
        <v>0.34</v>
      </c>
      <c r="X85" s="176">
        <v>1.19</v>
      </c>
      <c r="Y85" s="176">
        <v>0</v>
      </c>
      <c r="Z85" s="176">
        <v>2.25</v>
      </c>
      <c r="AA85" s="176">
        <v>0.73</v>
      </c>
      <c r="AB85" s="176">
        <v>0</v>
      </c>
      <c r="AC85" s="176">
        <v>12.22</v>
      </c>
      <c r="AD85" s="176">
        <v>0</v>
      </c>
      <c r="AE85" s="176">
        <v>0</v>
      </c>
      <c r="AF85" s="176">
        <v>0</v>
      </c>
      <c r="AG85" s="176">
        <v>-5.41</v>
      </c>
      <c r="AH85" s="176">
        <v>0</v>
      </c>
      <c r="AI85" s="176">
        <v>5.62</v>
      </c>
      <c r="AJ85" s="176">
        <v>0</v>
      </c>
      <c r="AK85" s="176">
        <v>12</v>
      </c>
      <c r="AL85" s="176">
        <v>0</v>
      </c>
      <c r="AM85" s="176">
        <v>0</v>
      </c>
      <c r="AN85" s="176">
        <v>0</v>
      </c>
      <c r="AO85" s="176">
        <v>218.25</v>
      </c>
      <c r="AP85" s="176">
        <v>0</v>
      </c>
      <c r="AQ85" s="176">
        <v>0</v>
      </c>
      <c r="AR85" s="176">
        <v>0</v>
      </c>
      <c r="AS85" s="176">
        <v>2.76</v>
      </c>
      <c r="AT85" s="176">
        <v>6.26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9.07</v>
      </c>
      <c r="E86" s="176">
        <v>0</v>
      </c>
      <c r="F86" s="176">
        <v>0</v>
      </c>
      <c r="G86" s="176">
        <v>13.51</v>
      </c>
      <c r="H86" s="176">
        <v>0</v>
      </c>
      <c r="I86" s="176">
        <v>7.51</v>
      </c>
      <c r="J86" s="176">
        <v>6.26</v>
      </c>
      <c r="K86" s="176">
        <v>68.209999999999994</v>
      </c>
      <c r="L86" s="176">
        <v>2.0699999999999998</v>
      </c>
      <c r="M86" s="176">
        <v>0</v>
      </c>
      <c r="N86" s="176">
        <v>0.95</v>
      </c>
      <c r="O86" s="176">
        <v>1.6</v>
      </c>
      <c r="P86" s="176">
        <v>2.2000000000000002</v>
      </c>
      <c r="Q86" s="176">
        <v>0.17</v>
      </c>
      <c r="R86" s="176">
        <v>0.27</v>
      </c>
      <c r="S86" s="176">
        <v>0.22</v>
      </c>
      <c r="T86" s="176">
        <v>0</v>
      </c>
      <c r="U86" s="176">
        <v>9.3000000000000007</v>
      </c>
      <c r="V86" s="176">
        <v>0.17</v>
      </c>
      <c r="W86" s="176">
        <v>0.34</v>
      </c>
      <c r="X86" s="176">
        <v>1.19</v>
      </c>
      <c r="Y86" s="176">
        <v>0</v>
      </c>
      <c r="Z86" s="176">
        <v>2.25</v>
      </c>
      <c r="AA86" s="176">
        <v>0.73</v>
      </c>
      <c r="AB86" s="176">
        <v>0</v>
      </c>
      <c r="AC86" s="176">
        <v>12.22</v>
      </c>
      <c r="AD86" s="176">
        <v>0</v>
      </c>
      <c r="AE86" s="176">
        <v>0</v>
      </c>
      <c r="AF86" s="176">
        <v>0</v>
      </c>
      <c r="AG86" s="176">
        <v>-5.41</v>
      </c>
      <c r="AH86" s="176">
        <v>0</v>
      </c>
      <c r="AI86" s="176">
        <v>5.62</v>
      </c>
      <c r="AJ86" s="176">
        <v>0</v>
      </c>
      <c r="AK86" s="176">
        <v>12</v>
      </c>
      <c r="AL86" s="176">
        <v>0</v>
      </c>
      <c r="AM86" s="176">
        <v>0</v>
      </c>
      <c r="AN86" s="176">
        <v>0</v>
      </c>
      <c r="AO86" s="176">
        <v>218.25</v>
      </c>
      <c r="AP86" s="176">
        <v>0</v>
      </c>
      <c r="AQ86" s="176">
        <v>0</v>
      </c>
      <c r="AR86" s="176">
        <v>0</v>
      </c>
      <c r="AS86" s="176">
        <v>2.76</v>
      </c>
      <c r="AT86" s="176">
        <v>6.26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7.73</v>
      </c>
      <c r="E87" s="176">
        <v>0</v>
      </c>
      <c r="F87" s="176">
        <v>0</v>
      </c>
      <c r="G87" s="176">
        <v>13.51</v>
      </c>
      <c r="H87" s="176">
        <v>0</v>
      </c>
      <c r="I87" s="176">
        <v>7.51</v>
      </c>
      <c r="J87" s="176">
        <v>6.26</v>
      </c>
      <c r="K87" s="176">
        <v>11.09</v>
      </c>
      <c r="L87" s="176">
        <v>2.0699999999999998</v>
      </c>
      <c r="M87" s="176">
        <v>0</v>
      </c>
      <c r="N87" s="176">
        <v>0.95</v>
      </c>
      <c r="O87" s="176">
        <v>1.6</v>
      </c>
      <c r="P87" s="176">
        <v>2.2000000000000002</v>
      </c>
      <c r="Q87" s="176">
        <v>0.17</v>
      </c>
      <c r="R87" s="176">
        <v>0.27</v>
      </c>
      <c r="S87" s="176">
        <v>0.22</v>
      </c>
      <c r="T87" s="176">
        <v>0</v>
      </c>
      <c r="U87" s="176">
        <v>9.3000000000000007</v>
      </c>
      <c r="V87" s="176">
        <v>0.17</v>
      </c>
      <c r="W87" s="176">
        <v>0.34</v>
      </c>
      <c r="X87" s="176">
        <v>1.19</v>
      </c>
      <c r="Y87" s="176">
        <v>0</v>
      </c>
      <c r="Z87" s="176">
        <v>2.25</v>
      </c>
      <c r="AA87" s="176">
        <v>0.73</v>
      </c>
      <c r="AB87" s="176">
        <v>0</v>
      </c>
      <c r="AC87" s="176">
        <v>12.22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5.62</v>
      </c>
      <c r="AJ87" s="176">
        <v>0</v>
      </c>
      <c r="AK87" s="176">
        <v>12</v>
      </c>
      <c r="AL87" s="176">
        <v>0</v>
      </c>
      <c r="AM87" s="176">
        <v>0</v>
      </c>
      <c r="AN87" s="176">
        <v>0</v>
      </c>
      <c r="AO87" s="176">
        <v>218.25</v>
      </c>
      <c r="AP87" s="176">
        <v>0</v>
      </c>
      <c r="AQ87" s="176">
        <v>0</v>
      </c>
      <c r="AR87" s="176">
        <v>1.33</v>
      </c>
      <c r="AS87" s="176">
        <v>2.76</v>
      </c>
      <c r="AT87" s="176">
        <v>6.26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7.73</v>
      </c>
      <c r="E88" s="176">
        <v>0</v>
      </c>
      <c r="F88" s="176">
        <v>0</v>
      </c>
      <c r="G88" s="176">
        <v>13.51</v>
      </c>
      <c r="H88" s="176">
        <v>0</v>
      </c>
      <c r="I88" s="176">
        <v>7.51</v>
      </c>
      <c r="J88" s="176">
        <v>6.26</v>
      </c>
      <c r="K88" s="176">
        <v>5.25</v>
      </c>
      <c r="L88" s="176">
        <v>2.0699999999999998</v>
      </c>
      <c r="M88" s="176">
        <v>0</v>
      </c>
      <c r="N88" s="176">
        <v>0.95</v>
      </c>
      <c r="O88" s="176">
        <v>1.6</v>
      </c>
      <c r="P88" s="176">
        <v>2.2000000000000002</v>
      </c>
      <c r="Q88" s="176">
        <v>0.17</v>
      </c>
      <c r="R88" s="176">
        <v>0.27</v>
      </c>
      <c r="S88" s="176">
        <v>0.22</v>
      </c>
      <c r="T88" s="176">
        <v>0</v>
      </c>
      <c r="U88" s="176">
        <v>9.3000000000000007</v>
      </c>
      <c r="V88" s="176">
        <v>0.17</v>
      </c>
      <c r="W88" s="176">
        <v>0.34</v>
      </c>
      <c r="X88" s="176">
        <v>1.19</v>
      </c>
      <c r="Y88" s="176">
        <v>0</v>
      </c>
      <c r="Z88" s="176">
        <v>2.25</v>
      </c>
      <c r="AA88" s="176">
        <v>0.73</v>
      </c>
      <c r="AB88" s="176">
        <v>0</v>
      </c>
      <c r="AC88" s="176">
        <v>12.22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5.62</v>
      </c>
      <c r="AJ88" s="176">
        <v>0</v>
      </c>
      <c r="AK88" s="176">
        <v>12</v>
      </c>
      <c r="AL88" s="176">
        <v>0</v>
      </c>
      <c r="AM88" s="176">
        <v>0</v>
      </c>
      <c r="AN88" s="176">
        <v>0</v>
      </c>
      <c r="AO88" s="176">
        <v>218.25</v>
      </c>
      <c r="AP88" s="176">
        <v>0</v>
      </c>
      <c r="AQ88" s="176">
        <v>0</v>
      </c>
      <c r="AR88" s="176">
        <v>1.33</v>
      </c>
      <c r="AS88" s="176">
        <v>2.76</v>
      </c>
      <c r="AT88" s="176">
        <v>6.26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8</v>
      </c>
      <c r="E89" s="176">
        <v>0</v>
      </c>
      <c r="F89" s="176">
        <v>0</v>
      </c>
      <c r="G89" s="176">
        <v>13.51</v>
      </c>
      <c r="H89" s="176">
        <v>0</v>
      </c>
      <c r="I89" s="176">
        <v>2.78</v>
      </c>
      <c r="J89" s="176">
        <v>17.25</v>
      </c>
      <c r="K89" s="176">
        <v>5.25</v>
      </c>
      <c r="L89" s="176">
        <v>2.0699999999999998</v>
      </c>
      <c r="M89" s="176">
        <v>0</v>
      </c>
      <c r="N89" s="176">
        <v>0.95</v>
      </c>
      <c r="O89" s="176">
        <v>1.6</v>
      </c>
      <c r="P89" s="176">
        <v>2.2000000000000002</v>
      </c>
      <c r="Q89" s="176">
        <v>0.17</v>
      </c>
      <c r="R89" s="176">
        <v>0.27</v>
      </c>
      <c r="S89" s="176">
        <v>0.22</v>
      </c>
      <c r="T89" s="176">
        <v>0</v>
      </c>
      <c r="U89" s="176">
        <v>9.3000000000000007</v>
      </c>
      <c r="V89" s="176">
        <v>0.17</v>
      </c>
      <c r="W89" s="176">
        <v>0.34</v>
      </c>
      <c r="X89" s="176">
        <v>1.19</v>
      </c>
      <c r="Y89" s="176">
        <v>0</v>
      </c>
      <c r="Z89" s="176">
        <v>2.25</v>
      </c>
      <c r="AA89" s="176">
        <v>0.73</v>
      </c>
      <c r="AB89" s="176">
        <v>0</v>
      </c>
      <c r="AC89" s="176">
        <v>12.22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5.62</v>
      </c>
      <c r="AJ89" s="176">
        <v>0</v>
      </c>
      <c r="AK89" s="176">
        <v>12</v>
      </c>
      <c r="AL89" s="176">
        <v>0</v>
      </c>
      <c r="AM89" s="176">
        <v>0</v>
      </c>
      <c r="AN89" s="176">
        <v>0</v>
      </c>
      <c r="AO89" s="176">
        <v>218.25</v>
      </c>
      <c r="AP89" s="176">
        <v>0</v>
      </c>
      <c r="AQ89" s="176">
        <v>0</v>
      </c>
      <c r="AR89" s="176">
        <v>1.33</v>
      </c>
      <c r="AS89" s="176">
        <v>2.76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8</v>
      </c>
      <c r="E90" s="176">
        <v>0</v>
      </c>
      <c r="F90" s="176">
        <v>0</v>
      </c>
      <c r="G90" s="176">
        <v>13.51</v>
      </c>
      <c r="H90" s="176">
        <v>0</v>
      </c>
      <c r="I90" s="176">
        <v>2.78</v>
      </c>
      <c r="J90" s="176">
        <v>17.25</v>
      </c>
      <c r="K90" s="176">
        <v>5.25</v>
      </c>
      <c r="L90" s="176">
        <v>2.0699999999999998</v>
      </c>
      <c r="M90" s="176">
        <v>0</v>
      </c>
      <c r="N90" s="176">
        <v>0.95</v>
      </c>
      <c r="O90" s="176">
        <v>1.6</v>
      </c>
      <c r="P90" s="176">
        <v>2.2000000000000002</v>
      </c>
      <c r="Q90" s="176">
        <v>0.17</v>
      </c>
      <c r="R90" s="176">
        <v>0.27</v>
      </c>
      <c r="S90" s="176">
        <v>0.22</v>
      </c>
      <c r="T90" s="176">
        <v>0</v>
      </c>
      <c r="U90" s="176">
        <v>9.3000000000000007</v>
      </c>
      <c r="V90" s="176">
        <v>0.17</v>
      </c>
      <c r="W90" s="176">
        <v>0.34</v>
      </c>
      <c r="X90" s="176">
        <v>1.19</v>
      </c>
      <c r="Y90" s="176">
        <v>0</v>
      </c>
      <c r="Z90" s="176">
        <v>2.25</v>
      </c>
      <c r="AA90" s="176">
        <v>0.73</v>
      </c>
      <c r="AB90" s="176">
        <v>0</v>
      </c>
      <c r="AC90" s="176">
        <v>12.22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5.62</v>
      </c>
      <c r="AJ90" s="176">
        <v>0</v>
      </c>
      <c r="AK90" s="176">
        <v>12</v>
      </c>
      <c r="AL90" s="176">
        <v>0</v>
      </c>
      <c r="AM90" s="176">
        <v>0</v>
      </c>
      <c r="AN90" s="176">
        <v>0</v>
      </c>
      <c r="AO90" s="176">
        <v>218.25</v>
      </c>
      <c r="AP90" s="176">
        <v>0</v>
      </c>
      <c r="AQ90" s="176">
        <v>0</v>
      </c>
      <c r="AR90" s="176">
        <v>1.33</v>
      </c>
      <c r="AS90" s="176">
        <v>2.76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8</v>
      </c>
      <c r="E91" s="176">
        <v>0</v>
      </c>
      <c r="F91" s="176">
        <v>0</v>
      </c>
      <c r="G91" s="176">
        <v>13.51</v>
      </c>
      <c r="H91" s="176">
        <v>0</v>
      </c>
      <c r="I91" s="176">
        <v>2.78</v>
      </c>
      <c r="J91" s="176">
        <v>17.25</v>
      </c>
      <c r="K91" s="176">
        <v>5.25</v>
      </c>
      <c r="L91" s="176">
        <v>2.0699999999999998</v>
      </c>
      <c r="M91" s="176">
        <v>0</v>
      </c>
      <c r="N91" s="176">
        <v>0.95</v>
      </c>
      <c r="O91" s="176">
        <v>1.6</v>
      </c>
      <c r="P91" s="176">
        <v>2.2000000000000002</v>
      </c>
      <c r="Q91" s="176">
        <v>0.17</v>
      </c>
      <c r="R91" s="176">
        <v>0.27</v>
      </c>
      <c r="S91" s="176">
        <v>0.22</v>
      </c>
      <c r="T91" s="176">
        <v>0</v>
      </c>
      <c r="U91" s="176">
        <v>9.3000000000000007</v>
      </c>
      <c r="V91" s="176">
        <v>0.17</v>
      </c>
      <c r="W91" s="176">
        <v>0.34</v>
      </c>
      <c r="X91" s="176">
        <v>1.19</v>
      </c>
      <c r="Y91" s="176">
        <v>0</v>
      </c>
      <c r="Z91" s="176">
        <v>2.25</v>
      </c>
      <c r="AA91" s="176">
        <v>0.73</v>
      </c>
      <c r="AB91" s="176">
        <v>0</v>
      </c>
      <c r="AC91" s="176">
        <v>12.22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5.62</v>
      </c>
      <c r="AJ91" s="176">
        <v>0</v>
      </c>
      <c r="AK91" s="176">
        <v>12</v>
      </c>
      <c r="AL91" s="176">
        <v>0</v>
      </c>
      <c r="AM91" s="176">
        <v>0</v>
      </c>
      <c r="AN91" s="176">
        <v>0</v>
      </c>
      <c r="AO91" s="176">
        <v>218.25</v>
      </c>
      <c r="AP91" s="176">
        <v>0</v>
      </c>
      <c r="AQ91" s="176">
        <v>0</v>
      </c>
      <c r="AR91" s="176">
        <v>1.33</v>
      </c>
      <c r="AS91" s="176">
        <v>2.76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8</v>
      </c>
      <c r="E92" s="176">
        <v>0</v>
      </c>
      <c r="F92" s="176">
        <v>0</v>
      </c>
      <c r="G92" s="176">
        <v>13.51</v>
      </c>
      <c r="H92" s="176">
        <v>0</v>
      </c>
      <c r="I92" s="176">
        <v>2.78</v>
      </c>
      <c r="J92" s="176">
        <v>17.25</v>
      </c>
      <c r="K92" s="176">
        <v>5.25</v>
      </c>
      <c r="L92" s="176">
        <v>2.0699999999999998</v>
      </c>
      <c r="M92" s="176">
        <v>0</v>
      </c>
      <c r="N92" s="176">
        <v>0.95</v>
      </c>
      <c r="O92" s="176">
        <v>1.6</v>
      </c>
      <c r="P92" s="176">
        <v>2.2000000000000002</v>
      </c>
      <c r="Q92" s="176">
        <v>0.17</v>
      </c>
      <c r="R92" s="176">
        <v>0.27</v>
      </c>
      <c r="S92" s="176">
        <v>0.22</v>
      </c>
      <c r="T92" s="176">
        <v>0</v>
      </c>
      <c r="U92" s="176">
        <v>9.3000000000000007</v>
      </c>
      <c r="V92" s="176">
        <v>0.17</v>
      </c>
      <c r="W92" s="176">
        <v>0.34</v>
      </c>
      <c r="X92" s="176">
        <v>1.19</v>
      </c>
      <c r="Y92" s="176">
        <v>0</v>
      </c>
      <c r="Z92" s="176">
        <v>2.25</v>
      </c>
      <c r="AA92" s="176">
        <v>0.73</v>
      </c>
      <c r="AB92" s="176">
        <v>0</v>
      </c>
      <c r="AC92" s="176">
        <v>12.22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5.62</v>
      </c>
      <c r="AJ92" s="176">
        <v>0</v>
      </c>
      <c r="AK92" s="176">
        <v>12</v>
      </c>
      <c r="AL92" s="176">
        <v>0</v>
      </c>
      <c r="AM92" s="176">
        <v>0</v>
      </c>
      <c r="AN92" s="176">
        <v>0</v>
      </c>
      <c r="AO92" s="176">
        <v>218.25</v>
      </c>
      <c r="AP92" s="176">
        <v>0</v>
      </c>
      <c r="AQ92" s="176">
        <v>0</v>
      </c>
      <c r="AR92" s="176">
        <v>1.33</v>
      </c>
      <c r="AS92" s="176">
        <v>2.76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8</v>
      </c>
      <c r="E93" s="176">
        <v>0</v>
      </c>
      <c r="F93" s="176">
        <v>0</v>
      </c>
      <c r="G93" s="176">
        <v>13.51</v>
      </c>
      <c r="H93" s="176">
        <v>0</v>
      </c>
      <c r="I93" s="176">
        <v>2.78</v>
      </c>
      <c r="J93" s="176">
        <v>17.25</v>
      </c>
      <c r="K93" s="176">
        <v>5.25</v>
      </c>
      <c r="L93" s="176">
        <v>2.0699999999999998</v>
      </c>
      <c r="M93" s="176">
        <v>0</v>
      </c>
      <c r="N93" s="176">
        <v>0.95</v>
      </c>
      <c r="O93" s="176">
        <v>1.6</v>
      </c>
      <c r="P93" s="176">
        <v>2.2000000000000002</v>
      </c>
      <c r="Q93" s="176">
        <v>0.17</v>
      </c>
      <c r="R93" s="176">
        <v>0.27</v>
      </c>
      <c r="S93" s="176">
        <v>0.22</v>
      </c>
      <c r="T93" s="176">
        <v>0</v>
      </c>
      <c r="U93" s="176">
        <v>9.3000000000000007</v>
      </c>
      <c r="V93" s="176">
        <v>0.17</v>
      </c>
      <c r="W93" s="176">
        <v>0.34</v>
      </c>
      <c r="X93" s="176">
        <v>1.19</v>
      </c>
      <c r="Y93" s="176">
        <v>0</v>
      </c>
      <c r="Z93" s="176">
        <v>2.25</v>
      </c>
      <c r="AA93" s="176">
        <v>0.73</v>
      </c>
      <c r="AB93" s="176">
        <v>0</v>
      </c>
      <c r="AC93" s="176">
        <v>12.22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5.62</v>
      </c>
      <c r="AJ93" s="176">
        <v>0</v>
      </c>
      <c r="AK93" s="176">
        <v>12</v>
      </c>
      <c r="AL93" s="176">
        <v>0</v>
      </c>
      <c r="AM93" s="176">
        <v>0</v>
      </c>
      <c r="AN93" s="176">
        <v>0</v>
      </c>
      <c r="AO93" s="176">
        <v>218.25</v>
      </c>
      <c r="AP93" s="176">
        <v>0</v>
      </c>
      <c r="AQ93" s="176">
        <v>0</v>
      </c>
      <c r="AR93" s="176">
        <v>1.33</v>
      </c>
      <c r="AS93" s="176">
        <v>2.76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8</v>
      </c>
      <c r="E94" s="176">
        <v>0</v>
      </c>
      <c r="F94" s="176">
        <v>0</v>
      </c>
      <c r="G94" s="176">
        <v>13.51</v>
      </c>
      <c r="H94" s="176">
        <v>0</v>
      </c>
      <c r="I94" s="176">
        <v>2.78</v>
      </c>
      <c r="J94" s="176">
        <v>17.25</v>
      </c>
      <c r="K94" s="176">
        <v>5.25</v>
      </c>
      <c r="L94" s="176">
        <v>2.0699999999999998</v>
      </c>
      <c r="M94" s="176">
        <v>0</v>
      </c>
      <c r="N94" s="176">
        <v>0.95</v>
      </c>
      <c r="O94" s="176">
        <v>1.6</v>
      </c>
      <c r="P94" s="176">
        <v>2.2000000000000002</v>
      </c>
      <c r="Q94" s="176">
        <v>0.17</v>
      </c>
      <c r="R94" s="176">
        <v>0.27</v>
      </c>
      <c r="S94" s="176">
        <v>0.22</v>
      </c>
      <c r="T94" s="176">
        <v>0</v>
      </c>
      <c r="U94" s="176">
        <v>9.3000000000000007</v>
      </c>
      <c r="V94" s="176">
        <v>0.17</v>
      </c>
      <c r="W94" s="176">
        <v>0.34</v>
      </c>
      <c r="X94" s="176">
        <v>1.19</v>
      </c>
      <c r="Y94" s="176">
        <v>0</v>
      </c>
      <c r="Z94" s="176">
        <v>2.25</v>
      </c>
      <c r="AA94" s="176">
        <v>0.73</v>
      </c>
      <c r="AB94" s="176">
        <v>0</v>
      </c>
      <c r="AC94" s="176">
        <v>12.1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5.62</v>
      </c>
      <c r="AJ94" s="176">
        <v>0</v>
      </c>
      <c r="AK94" s="176">
        <v>12</v>
      </c>
      <c r="AL94" s="176">
        <v>0</v>
      </c>
      <c r="AM94" s="176">
        <v>0</v>
      </c>
      <c r="AN94" s="176">
        <v>0</v>
      </c>
      <c r="AO94" s="176">
        <v>218.25</v>
      </c>
      <c r="AP94" s="176">
        <v>0</v>
      </c>
      <c r="AQ94" s="176">
        <v>0</v>
      </c>
      <c r="AR94" s="176">
        <v>1.33</v>
      </c>
      <c r="AS94" s="176">
        <v>2.76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8</v>
      </c>
      <c r="E95" s="176">
        <v>0</v>
      </c>
      <c r="F95" s="176">
        <v>0</v>
      </c>
      <c r="G95" s="176">
        <v>13.51</v>
      </c>
      <c r="H95" s="176">
        <v>0</v>
      </c>
      <c r="I95" s="176">
        <v>2.78</v>
      </c>
      <c r="J95" s="176">
        <v>17.25</v>
      </c>
      <c r="K95" s="176">
        <v>5.25</v>
      </c>
      <c r="L95" s="176">
        <v>2.0699999999999998</v>
      </c>
      <c r="M95" s="176">
        <v>0</v>
      </c>
      <c r="N95" s="176">
        <v>0.95</v>
      </c>
      <c r="O95" s="176">
        <v>1.6</v>
      </c>
      <c r="P95" s="176">
        <v>2.2000000000000002</v>
      </c>
      <c r="Q95" s="176">
        <v>0.17</v>
      </c>
      <c r="R95" s="176">
        <v>1.41</v>
      </c>
      <c r="S95" s="176">
        <v>0.22</v>
      </c>
      <c r="T95" s="176">
        <v>0</v>
      </c>
      <c r="U95" s="176">
        <v>9.3000000000000007</v>
      </c>
      <c r="V95" s="176">
        <v>0.17</v>
      </c>
      <c r="W95" s="176">
        <v>0.34</v>
      </c>
      <c r="X95" s="176">
        <v>1.19</v>
      </c>
      <c r="Y95" s="176">
        <v>0</v>
      </c>
      <c r="Z95" s="176">
        <v>2.25</v>
      </c>
      <c r="AA95" s="176">
        <v>0.73</v>
      </c>
      <c r="AB95" s="176">
        <v>0</v>
      </c>
      <c r="AC95" s="176">
        <v>12.1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5.62</v>
      </c>
      <c r="AJ95" s="176">
        <v>0</v>
      </c>
      <c r="AK95" s="176">
        <v>12</v>
      </c>
      <c r="AL95" s="176">
        <v>0</v>
      </c>
      <c r="AM95" s="176">
        <v>0</v>
      </c>
      <c r="AN95" s="176">
        <v>0</v>
      </c>
      <c r="AO95" s="176">
        <v>218.25</v>
      </c>
      <c r="AP95" s="176">
        <v>0</v>
      </c>
      <c r="AQ95" s="176">
        <v>0</v>
      </c>
      <c r="AR95" s="176">
        <v>1.33</v>
      </c>
      <c r="AS95" s="176">
        <v>2.76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8</v>
      </c>
      <c r="E96" s="176">
        <v>0</v>
      </c>
      <c r="F96" s="176">
        <v>0</v>
      </c>
      <c r="G96" s="176">
        <v>13.51</v>
      </c>
      <c r="H96" s="176">
        <v>0</v>
      </c>
      <c r="I96" s="176">
        <v>2.78</v>
      </c>
      <c r="J96" s="176">
        <v>17.25</v>
      </c>
      <c r="K96" s="176">
        <v>5.25</v>
      </c>
      <c r="L96" s="176">
        <v>2.0699999999999998</v>
      </c>
      <c r="M96" s="176">
        <v>0</v>
      </c>
      <c r="N96" s="176">
        <v>0.95</v>
      </c>
      <c r="O96" s="176">
        <v>1.6</v>
      </c>
      <c r="P96" s="176">
        <v>2.2000000000000002</v>
      </c>
      <c r="Q96" s="176">
        <v>0.17</v>
      </c>
      <c r="R96" s="176">
        <v>2.27</v>
      </c>
      <c r="S96" s="176">
        <v>0.22</v>
      </c>
      <c r="T96" s="176">
        <v>0</v>
      </c>
      <c r="U96" s="176">
        <v>9.3000000000000007</v>
      </c>
      <c r="V96" s="176">
        <v>0.17</v>
      </c>
      <c r="W96" s="176">
        <v>0.34</v>
      </c>
      <c r="X96" s="176">
        <v>1.19</v>
      </c>
      <c r="Y96" s="176">
        <v>0</v>
      </c>
      <c r="Z96" s="176">
        <v>2.25</v>
      </c>
      <c r="AA96" s="176">
        <v>0.73</v>
      </c>
      <c r="AB96" s="176">
        <v>0</v>
      </c>
      <c r="AC96" s="176">
        <v>12.1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5.62</v>
      </c>
      <c r="AJ96" s="176">
        <v>0</v>
      </c>
      <c r="AK96" s="176">
        <v>12</v>
      </c>
      <c r="AL96" s="176">
        <v>0</v>
      </c>
      <c r="AM96" s="176">
        <v>0</v>
      </c>
      <c r="AN96" s="176">
        <v>0</v>
      </c>
      <c r="AO96" s="176">
        <v>218.25</v>
      </c>
      <c r="AP96" s="176">
        <v>0</v>
      </c>
      <c r="AQ96" s="176">
        <v>0</v>
      </c>
      <c r="AR96" s="176">
        <v>1.33</v>
      </c>
      <c r="AS96" s="176">
        <v>2.76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8</v>
      </c>
      <c r="E97" s="176">
        <v>0</v>
      </c>
      <c r="F97" s="176">
        <v>0</v>
      </c>
      <c r="G97" s="176">
        <v>13.51</v>
      </c>
      <c r="H97" s="176">
        <v>0</v>
      </c>
      <c r="I97" s="176">
        <v>2.78</v>
      </c>
      <c r="J97" s="176">
        <v>17.25</v>
      </c>
      <c r="K97" s="176">
        <v>5.25</v>
      </c>
      <c r="L97" s="176">
        <v>2.0699999999999998</v>
      </c>
      <c r="M97" s="176">
        <v>0</v>
      </c>
      <c r="N97" s="176">
        <v>0.95</v>
      </c>
      <c r="O97" s="176">
        <v>1.6</v>
      </c>
      <c r="P97" s="176">
        <v>2.2000000000000002</v>
      </c>
      <c r="Q97" s="176">
        <v>0.17</v>
      </c>
      <c r="R97" s="176">
        <v>2.27</v>
      </c>
      <c r="S97" s="176">
        <v>0.22</v>
      </c>
      <c r="T97" s="176">
        <v>0</v>
      </c>
      <c r="U97" s="176">
        <v>9.3000000000000007</v>
      </c>
      <c r="V97" s="176">
        <v>0.17</v>
      </c>
      <c r="W97" s="176">
        <v>0.34</v>
      </c>
      <c r="X97" s="176">
        <v>1.19</v>
      </c>
      <c r="Y97" s="176">
        <v>0</v>
      </c>
      <c r="Z97" s="176">
        <v>2.25</v>
      </c>
      <c r="AA97" s="176">
        <v>0.73</v>
      </c>
      <c r="AB97" s="176">
        <v>0</v>
      </c>
      <c r="AC97" s="176">
        <v>12.1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5.62</v>
      </c>
      <c r="AJ97" s="176">
        <v>0</v>
      </c>
      <c r="AK97" s="176">
        <v>12</v>
      </c>
      <c r="AL97" s="176">
        <v>0</v>
      </c>
      <c r="AM97" s="176">
        <v>0</v>
      </c>
      <c r="AN97" s="176">
        <v>0</v>
      </c>
      <c r="AO97" s="176">
        <v>218.25</v>
      </c>
      <c r="AP97" s="176">
        <v>0</v>
      </c>
      <c r="AQ97" s="176">
        <v>0</v>
      </c>
      <c r="AR97" s="176">
        <v>1.33</v>
      </c>
      <c r="AS97" s="176">
        <v>2.76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8</v>
      </c>
      <c r="E98" s="176">
        <v>0</v>
      </c>
      <c r="F98" s="176">
        <v>0</v>
      </c>
      <c r="G98" s="176">
        <v>13.51</v>
      </c>
      <c r="H98" s="176">
        <v>0</v>
      </c>
      <c r="I98" s="176">
        <v>2.78</v>
      </c>
      <c r="J98" s="176">
        <v>17.25</v>
      </c>
      <c r="K98" s="176">
        <v>5.25</v>
      </c>
      <c r="L98" s="176">
        <v>2.0699999999999998</v>
      </c>
      <c r="M98" s="176">
        <v>0</v>
      </c>
      <c r="N98" s="176">
        <v>0.95</v>
      </c>
      <c r="O98" s="176">
        <v>1.6</v>
      </c>
      <c r="P98" s="176">
        <v>2.2000000000000002</v>
      </c>
      <c r="Q98" s="176">
        <v>0.17</v>
      </c>
      <c r="R98" s="176">
        <v>2.27</v>
      </c>
      <c r="S98" s="176">
        <v>0.22</v>
      </c>
      <c r="T98" s="176">
        <v>0</v>
      </c>
      <c r="U98" s="176">
        <v>9.3000000000000007</v>
      </c>
      <c r="V98" s="176">
        <v>0.17</v>
      </c>
      <c r="W98" s="176">
        <v>0.34</v>
      </c>
      <c r="X98" s="176">
        <v>1.19</v>
      </c>
      <c r="Y98" s="176">
        <v>0</v>
      </c>
      <c r="Z98" s="176">
        <v>2.25</v>
      </c>
      <c r="AA98" s="176">
        <v>0.73</v>
      </c>
      <c r="AB98" s="176">
        <v>0</v>
      </c>
      <c r="AC98" s="176">
        <v>12.1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5.62</v>
      </c>
      <c r="AJ98" s="176">
        <v>0</v>
      </c>
      <c r="AK98" s="176">
        <v>12</v>
      </c>
      <c r="AL98" s="176">
        <v>0</v>
      </c>
      <c r="AM98" s="176">
        <v>0</v>
      </c>
      <c r="AN98" s="176">
        <v>0</v>
      </c>
      <c r="AO98" s="176">
        <v>218.25</v>
      </c>
      <c r="AP98" s="176">
        <v>0</v>
      </c>
      <c r="AQ98" s="176">
        <v>0</v>
      </c>
      <c r="AR98" s="176">
        <v>1.33</v>
      </c>
      <c r="AS98" s="176">
        <v>2.76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0.22280250000000024</v>
      </c>
      <c r="E99">
        <f t="shared" si="0"/>
        <v>0</v>
      </c>
      <c r="F99">
        <f t="shared" si="0"/>
        <v>0</v>
      </c>
      <c r="G99">
        <f t="shared" si="0"/>
        <v>0.37801499999999999</v>
      </c>
      <c r="H99">
        <f t="shared" si="0"/>
        <v>0</v>
      </c>
      <c r="I99">
        <f t="shared" si="0"/>
        <v>2.5725000000000001E-2</v>
      </c>
      <c r="J99">
        <f t="shared" si="0"/>
        <v>0.43173749999999933</v>
      </c>
      <c r="K99">
        <f t="shared" si="0"/>
        <v>1.3657900000000009</v>
      </c>
      <c r="L99">
        <f t="shared" si="0"/>
        <v>0.59868000000000099</v>
      </c>
      <c r="M99">
        <f t="shared" si="0"/>
        <v>0</v>
      </c>
      <c r="N99">
        <f t="shared" si="0"/>
        <v>2.2800000000000039E-2</v>
      </c>
      <c r="O99">
        <f t="shared" si="0"/>
        <v>3.8399999999999927E-2</v>
      </c>
      <c r="P99">
        <f t="shared" si="0"/>
        <v>5.2799999999999916E-2</v>
      </c>
      <c r="Q99">
        <f t="shared" si="0"/>
        <v>3.9737499999999898E-2</v>
      </c>
      <c r="R99">
        <f t="shared" si="0"/>
        <v>8.5559999999999831E-2</v>
      </c>
      <c r="S99">
        <f t="shared" si="0"/>
        <v>5.0455000000000048E-2</v>
      </c>
      <c r="T99">
        <f t="shared" si="0"/>
        <v>0</v>
      </c>
      <c r="U99">
        <f t="shared" si="0"/>
        <v>0.22327249999999968</v>
      </c>
      <c r="V99">
        <f t="shared" si="0"/>
        <v>6.7397500000000096E-2</v>
      </c>
      <c r="W99">
        <f t="shared" si="0"/>
        <v>7.879749999999984E-2</v>
      </c>
      <c r="X99">
        <f t="shared" si="0"/>
        <v>0.11098249999999994</v>
      </c>
      <c r="Y99">
        <f t="shared" si="0"/>
        <v>0</v>
      </c>
      <c r="Z99">
        <f t="shared" si="0"/>
        <v>0.43611249999999957</v>
      </c>
      <c r="AA99">
        <f t="shared" si="0"/>
        <v>0.17416250000000016</v>
      </c>
      <c r="AB99">
        <f t="shared" si="0"/>
        <v>0</v>
      </c>
      <c r="AC99">
        <f t="shared" si="0"/>
        <v>0.29207500000000025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-2.7049999999999999E-3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0.46910499999999988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3.9900000000000005E-3</v>
      </c>
      <c r="AS99">
        <f t="shared" si="0"/>
        <v>1.3799999999999993E-2</v>
      </c>
      <c r="AT99">
        <f t="shared" si="0"/>
        <v>1.8925000000000001E-2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2.12</v>
      </c>
      <c r="AJ3" s="176">
        <v>0</v>
      </c>
      <c r="AK3" s="176">
        <v>2.57</v>
      </c>
      <c r="AL3" s="176">
        <v>0</v>
      </c>
      <c r="AM3" s="176">
        <v>0</v>
      </c>
      <c r="AN3" s="176">
        <v>0</v>
      </c>
      <c r="AO3" s="176">
        <v>22.12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2.12</v>
      </c>
      <c r="AJ4" s="176">
        <v>0</v>
      </c>
      <c r="AK4" s="176">
        <v>2.57</v>
      </c>
      <c r="AL4" s="176">
        <v>0</v>
      </c>
      <c r="AM4" s="176">
        <v>0</v>
      </c>
      <c r="AN4" s="176">
        <v>0</v>
      </c>
      <c r="AO4" s="176">
        <v>22.12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2.12</v>
      </c>
      <c r="AJ5" s="176">
        <v>0</v>
      </c>
      <c r="AK5" s="176">
        <v>2.57</v>
      </c>
      <c r="AL5" s="176">
        <v>0</v>
      </c>
      <c r="AM5" s="176">
        <v>0</v>
      </c>
      <c r="AN5" s="176">
        <v>0</v>
      </c>
      <c r="AO5" s="176">
        <v>22.12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2.12</v>
      </c>
      <c r="AJ6" s="176">
        <v>0</v>
      </c>
      <c r="AK6" s="176">
        <v>2.57</v>
      </c>
      <c r="AL6" s="176">
        <v>0</v>
      </c>
      <c r="AM6" s="176">
        <v>0</v>
      </c>
      <c r="AN6" s="176">
        <v>0</v>
      </c>
      <c r="AO6" s="176">
        <v>22.12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2.12</v>
      </c>
      <c r="AJ7" s="176">
        <v>0</v>
      </c>
      <c r="AK7" s="176">
        <v>2.2999999999999998</v>
      </c>
      <c r="AL7" s="176">
        <v>0</v>
      </c>
      <c r="AM7" s="176">
        <v>0</v>
      </c>
      <c r="AN7" s="176">
        <v>0</v>
      </c>
      <c r="AO7" s="176">
        <v>22.12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2.12</v>
      </c>
      <c r="AJ8" s="176">
        <v>0</v>
      </c>
      <c r="AK8" s="176">
        <v>2.2999999999999998</v>
      </c>
      <c r="AL8" s="176">
        <v>0</v>
      </c>
      <c r="AM8" s="176">
        <v>0</v>
      </c>
      <c r="AN8" s="176">
        <v>0</v>
      </c>
      <c r="AO8" s="176">
        <v>22.12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2.12</v>
      </c>
      <c r="AJ9" s="176">
        <v>0</v>
      </c>
      <c r="AK9" s="176">
        <v>2.2999999999999998</v>
      </c>
      <c r="AL9" s="176">
        <v>0</v>
      </c>
      <c r="AM9" s="176">
        <v>0</v>
      </c>
      <c r="AN9" s="176">
        <v>0</v>
      </c>
      <c r="AO9" s="176">
        <v>22.12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2.12</v>
      </c>
      <c r="AJ10" s="176">
        <v>0</v>
      </c>
      <c r="AK10" s="176">
        <v>2.2999999999999998</v>
      </c>
      <c r="AL10" s="176">
        <v>0</v>
      </c>
      <c r="AM10" s="176">
        <v>0</v>
      </c>
      <c r="AN10" s="176">
        <v>0</v>
      </c>
      <c r="AO10" s="176">
        <v>22.12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2.12</v>
      </c>
      <c r="AJ11" s="176">
        <v>0</v>
      </c>
      <c r="AK11" s="176">
        <v>2.2999999999999998</v>
      </c>
      <c r="AL11" s="176">
        <v>0</v>
      </c>
      <c r="AM11" s="176">
        <v>0</v>
      </c>
      <c r="AN11" s="176">
        <v>0</v>
      </c>
      <c r="AO11" s="176">
        <v>22.12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2.12</v>
      </c>
      <c r="AJ12" s="176">
        <v>0</v>
      </c>
      <c r="AK12" s="176">
        <v>2.2999999999999998</v>
      </c>
      <c r="AL12" s="176">
        <v>0</v>
      </c>
      <c r="AM12" s="176">
        <v>0</v>
      </c>
      <c r="AN12" s="176">
        <v>0</v>
      </c>
      <c r="AO12" s="176">
        <v>22.12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2.12</v>
      </c>
      <c r="AJ13" s="176">
        <v>0</v>
      </c>
      <c r="AK13" s="176">
        <v>2.17</v>
      </c>
      <c r="AL13" s="176">
        <v>0</v>
      </c>
      <c r="AM13" s="176">
        <v>0</v>
      </c>
      <c r="AN13" s="176">
        <v>0</v>
      </c>
      <c r="AO13" s="176">
        <v>22.12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2.12</v>
      </c>
      <c r="AJ14" s="176">
        <v>0</v>
      </c>
      <c r="AK14" s="176">
        <v>2.17</v>
      </c>
      <c r="AL14" s="176">
        <v>0</v>
      </c>
      <c r="AM14" s="176">
        <v>0</v>
      </c>
      <c r="AN14" s="176">
        <v>0</v>
      </c>
      <c r="AO14" s="176">
        <v>22.12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2.12</v>
      </c>
      <c r="AJ15" s="176">
        <v>0</v>
      </c>
      <c r="AK15" s="176">
        <v>2.17</v>
      </c>
      <c r="AL15" s="176">
        <v>0</v>
      </c>
      <c r="AM15" s="176">
        <v>0</v>
      </c>
      <c r="AN15" s="176">
        <v>0</v>
      </c>
      <c r="AO15" s="176">
        <v>22.12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2.12</v>
      </c>
      <c r="AJ16" s="176">
        <v>0</v>
      </c>
      <c r="AK16" s="176">
        <v>2.17</v>
      </c>
      <c r="AL16" s="176">
        <v>0</v>
      </c>
      <c r="AM16" s="176">
        <v>0</v>
      </c>
      <c r="AN16" s="176">
        <v>0</v>
      </c>
      <c r="AO16" s="176">
        <v>22.12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2.12</v>
      </c>
      <c r="AJ17" s="176">
        <v>0</v>
      </c>
      <c r="AK17" s="176">
        <v>2.17</v>
      </c>
      <c r="AL17" s="176">
        <v>0</v>
      </c>
      <c r="AM17" s="176">
        <v>0</v>
      </c>
      <c r="AN17" s="176">
        <v>0</v>
      </c>
      <c r="AO17" s="176">
        <v>22.12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2.12</v>
      </c>
      <c r="AJ18" s="176">
        <v>0</v>
      </c>
      <c r="AK18" s="176">
        <v>2.17</v>
      </c>
      <c r="AL18" s="176">
        <v>0</v>
      </c>
      <c r="AM18" s="176">
        <v>0</v>
      </c>
      <c r="AN18" s="176">
        <v>0</v>
      </c>
      <c r="AO18" s="176">
        <v>22.12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2.12</v>
      </c>
      <c r="AJ19" s="176">
        <v>0</v>
      </c>
      <c r="AK19" s="176">
        <v>2.17</v>
      </c>
      <c r="AL19" s="176">
        <v>0</v>
      </c>
      <c r="AM19" s="176">
        <v>0</v>
      </c>
      <c r="AN19" s="176">
        <v>0</v>
      </c>
      <c r="AO19" s="176">
        <v>22.12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2.12</v>
      </c>
      <c r="AJ20" s="176">
        <v>0</v>
      </c>
      <c r="AK20" s="176">
        <v>2.17</v>
      </c>
      <c r="AL20" s="176">
        <v>0</v>
      </c>
      <c r="AM20" s="176">
        <v>0</v>
      </c>
      <c r="AN20" s="176">
        <v>0</v>
      </c>
      <c r="AO20" s="176">
        <v>22.12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2.12</v>
      </c>
      <c r="AJ21" s="176">
        <v>0</v>
      </c>
      <c r="AK21" s="176">
        <v>2.17</v>
      </c>
      <c r="AL21" s="176">
        <v>0</v>
      </c>
      <c r="AM21" s="176">
        <v>0</v>
      </c>
      <c r="AN21" s="176">
        <v>0</v>
      </c>
      <c r="AO21" s="176">
        <v>22.12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2.12</v>
      </c>
      <c r="AJ22" s="176">
        <v>0</v>
      </c>
      <c r="AK22" s="176">
        <v>2.17</v>
      </c>
      <c r="AL22" s="176">
        <v>0</v>
      </c>
      <c r="AM22" s="176">
        <v>0</v>
      </c>
      <c r="AN22" s="176">
        <v>0</v>
      </c>
      <c r="AO22" s="176">
        <v>22.12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2.12</v>
      </c>
      <c r="AJ23" s="176">
        <v>0</v>
      </c>
      <c r="AK23" s="176">
        <v>2.17</v>
      </c>
      <c r="AL23" s="176">
        <v>0</v>
      </c>
      <c r="AM23" s="176">
        <v>0</v>
      </c>
      <c r="AN23" s="176">
        <v>0</v>
      </c>
      <c r="AO23" s="176">
        <v>22.12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2.12</v>
      </c>
      <c r="AJ24" s="176">
        <v>0</v>
      </c>
      <c r="AK24" s="176">
        <v>2.17</v>
      </c>
      <c r="AL24" s="176">
        <v>0</v>
      </c>
      <c r="AM24" s="176">
        <v>0</v>
      </c>
      <c r="AN24" s="176">
        <v>0</v>
      </c>
      <c r="AO24" s="176">
        <v>22.12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2.12</v>
      </c>
      <c r="AJ25" s="176">
        <v>0</v>
      </c>
      <c r="AK25" s="176">
        <v>2.17</v>
      </c>
      <c r="AL25" s="176">
        <v>0</v>
      </c>
      <c r="AM25" s="176">
        <v>0</v>
      </c>
      <c r="AN25" s="176">
        <v>0</v>
      </c>
      <c r="AO25" s="176">
        <v>22.12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2.12</v>
      </c>
      <c r="AJ26" s="176">
        <v>0</v>
      </c>
      <c r="AK26" s="176">
        <v>2.17</v>
      </c>
      <c r="AL26" s="176">
        <v>0</v>
      </c>
      <c r="AM26" s="176">
        <v>0</v>
      </c>
      <c r="AN26" s="176">
        <v>0</v>
      </c>
      <c r="AO26" s="176">
        <v>22.12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2.12</v>
      </c>
      <c r="AJ27" s="176">
        <v>0</v>
      </c>
      <c r="AK27" s="176">
        <v>2.17</v>
      </c>
      <c r="AL27" s="176">
        <v>0</v>
      </c>
      <c r="AM27" s="176">
        <v>0</v>
      </c>
      <c r="AN27" s="176">
        <v>0</v>
      </c>
      <c r="AO27" s="176">
        <v>22.12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2.12</v>
      </c>
      <c r="AJ28" s="176">
        <v>0</v>
      </c>
      <c r="AK28" s="176">
        <v>2.17</v>
      </c>
      <c r="AL28" s="176">
        <v>0</v>
      </c>
      <c r="AM28" s="176">
        <v>0</v>
      </c>
      <c r="AN28" s="176">
        <v>0</v>
      </c>
      <c r="AO28" s="176">
        <v>22.12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2.12</v>
      </c>
      <c r="AJ29" s="176">
        <v>0</v>
      </c>
      <c r="AK29" s="176">
        <v>2.17</v>
      </c>
      <c r="AL29" s="176">
        <v>0</v>
      </c>
      <c r="AM29" s="176">
        <v>0</v>
      </c>
      <c r="AN29" s="176">
        <v>0</v>
      </c>
      <c r="AO29" s="176">
        <v>22.12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2.12</v>
      </c>
      <c r="AJ30" s="176">
        <v>0</v>
      </c>
      <c r="AK30" s="176">
        <v>2.17</v>
      </c>
      <c r="AL30" s="176">
        <v>0</v>
      </c>
      <c r="AM30" s="176">
        <v>0</v>
      </c>
      <c r="AN30" s="176">
        <v>0</v>
      </c>
      <c r="AO30" s="176">
        <v>22.12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2.12</v>
      </c>
      <c r="AJ31" s="176">
        <v>0</v>
      </c>
      <c r="AK31" s="176">
        <v>2.17</v>
      </c>
      <c r="AL31" s="176">
        <v>0</v>
      </c>
      <c r="AM31" s="176">
        <v>0</v>
      </c>
      <c r="AN31" s="176">
        <v>0</v>
      </c>
      <c r="AO31" s="176">
        <v>22.12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2.12</v>
      </c>
      <c r="AJ32" s="176">
        <v>0</v>
      </c>
      <c r="AK32" s="176">
        <v>2.17</v>
      </c>
      <c r="AL32" s="176">
        <v>0</v>
      </c>
      <c r="AM32" s="176">
        <v>0</v>
      </c>
      <c r="AN32" s="176">
        <v>0</v>
      </c>
      <c r="AO32" s="176">
        <v>22.12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2.12</v>
      </c>
      <c r="AJ33" s="176">
        <v>0</v>
      </c>
      <c r="AK33" s="176">
        <v>2.17</v>
      </c>
      <c r="AL33" s="176">
        <v>0</v>
      </c>
      <c r="AM33" s="176">
        <v>0</v>
      </c>
      <c r="AN33" s="176">
        <v>0</v>
      </c>
      <c r="AO33" s="176">
        <v>22.12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2.12</v>
      </c>
      <c r="AJ34" s="176">
        <v>0</v>
      </c>
      <c r="AK34" s="176">
        <v>2.17</v>
      </c>
      <c r="AL34" s="176">
        <v>0</v>
      </c>
      <c r="AM34" s="176">
        <v>0</v>
      </c>
      <c r="AN34" s="176">
        <v>0</v>
      </c>
      <c r="AO34" s="176">
        <v>22.12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2.12</v>
      </c>
      <c r="AJ35" s="176">
        <v>0</v>
      </c>
      <c r="AK35" s="176">
        <v>2.17</v>
      </c>
      <c r="AL35" s="176">
        <v>0</v>
      </c>
      <c r="AM35" s="176">
        <v>0</v>
      </c>
      <c r="AN35" s="176">
        <v>0</v>
      </c>
      <c r="AO35" s="176">
        <v>22.12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2.12</v>
      </c>
      <c r="AJ36" s="176">
        <v>0</v>
      </c>
      <c r="AK36" s="176">
        <v>2.17</v>
      </c>
      <c r="AL36" s="176">
        <v>0</v>
      </c>
      <c r="AM36" s="176">
        <v>0</v>
      </c>
      <c r="AN36" s="176">
        <v>0</v>
      </c>
      <c r="AO36" s="176">
        <v>22.12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2.12</v>
      </c>
      <c r="AJ37" s="176">
        <v>0</v>
      </c>
      <c r="AK37" s="176">
        <v>2.17</v>
      </c>
      <c r="AL37" s="176">
        <v>0</v>
      </c>
      <c r="AM37" s="176">
        <v>0</v>
      </c>
      <c r="AN37" s="176">
        <v>0</v>
      </c>
      <c r="AO37" s="176">
        <v>22.12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2.12</v>
      </c>
      <c r="AJ38" s="176">
        <v>0</v>
      </c>
      <c r="AK38" s="176">
        <v>2.17</v>
      </c>
      <c r="AL38" s="176">
        <v>0</v>
      </c>
      <c r="AM38" s="176">
        <v>0</v>
      </c>
      <c r="AN38" s="176">
        <v>0</v>
      </c>
      <c r="AO38" s="176">
        <v>22.12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2.12</v>
      </c>
      <c r="AJ39" s="176">
        <v>0</v>
      </c>
      <c r="AK39" s="176">
        <v>2.17</v>
      </c>
      <c r="AL39" s="176">
        <v>0</v>
      </c>
      <c r="AM39" s="176">
        <v>0</v>
      </c>
      <c r="AN39" s="176">
        <v>0</v>
      </c>
      <c r="AO39" s="176">
        <v>22.12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2.12</v>
      </c>
      <c r="AJ40" s="176">
        <v>0</v>
      </c>
      <c r="AK40" s="176">
        <v>2.17</v>
      </c>
      <c r="AL40" s="176">
        <v>0</v>
      </c>
      <c r="AM40" s="176">
        <v>0</v>
      </c>
      <c r="AN40" s="176">
        <v>0</v>
      </c>
      <c r="AO40" s="176">
        <v>22.12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2.12</v>
      </c>
      <c r="AJ41" s="176">
        <v>0</v>
      </c>
      <c r="AK41" s="176">
        <v>2.17</v>
      </c>
      <c r="AL41" s="176">
        <v>0</v>
      </c>
      <c r="AM41" s="176">
        <v>0</v>
      </c>
      <c r="AN41" s="176">
        <v>0</v>
      </c>
      <c r="AO41" s="176">
        <v>22.12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2.12</v>
      </c>
      <c r="AJ42" s="176">
        <v>0</v>
      </c>
      <c r="AK42" s="176">
        <v>2.17</v>
      </c>
      <c r="AL42" s="176">
        <v>0</v>
      </c>
      <c r="AM42" s="176">
        <v>0</v>
      </c>
      <c r="AN42" s="176">
        <v>0</v>
      </c>
      <c r="AO42" s="176">
        <v>22.12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2.12</v>
      </c>
      <c r="AJ43" s="176">
        <v>0</v>
      </c>
      <c r="AK43" s="176">
        <v>2.2999999999999998</v>
      </c>
      <c r="AL43" s="176">
        <v>0</v>
      </c>
      <c r="AM43" s="176">
        <v>0</v>
      </c>
      <c r="AN43" s="176">
        <v>0</v>
      </c>
      <c r="AO43" s="176">
        <v>21.66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2.12</v>
      </c>
      <c r="AJ44" s="176">
        <v>0</v>
      </c>
      <c r="AK44" s="176">
        <v>2.2999999999999998</v>
      </c>
      <c r="AL44" s="176">
        <v>0</v>
      </c>
      <c r="AM44" s="176">
        <v>0</v>
      </c>
      <c r="AN44" s="176">
        <v>0</v>
      </c>
      <c r="AO44" s="176">
        <v>21.66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2.12</v>
      </c>
      <c r="AJ45" s="176">
        <v>0</v>
      </c>
      <c r="AK45" s="176">
        <v>2.2999999999999998</v>
      </c>
      <c r="AL45" s="176">
        <v>0</v>
      </c>
      <c r="AM45" s="176">
        <v>0</v>
      </c>
      <c r="AN45" s="176">
        <v>0</v>
      </c>
      <c r="AO45" s="176">
        <v>21.66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2.12</v>
      </c>
      <c r="AJ46" s="176">
        <v>0</v>
      </c>
      <c r="AK46" s="176">
        <v>2.2999999999999998</v>
      </c>
      <c r="AL46" s="176">
        <v>0</v>
      </c>
      <c r="AM46" s="176">
        <v>0</v>
      </c>
      <c r="AN46" s="176">
        <v>0</v>
      </c>
      <c r="AO46" s="176">
        <v>21.66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2.12</v>
      </c>
      <c r="AJ47" s="176">
        <v>0</v>
      </c>
      <c r="AK47" s="176">
        <v>2.2999999999999998</v>
      </c>
      <c r="AL47" s="176">
        <v>0</v>
      </c>
      <c r="AM47" s="176">
        <v>0</v>
      </c>
      <c r="AN47" s="176">
        <v>0</v>
      </c>
      <c r="AO47" s="176">
        <v>21.66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2.12</v>
      </c>
      <c r="AJ48" s="176">
        <v>0</v>
      </c>
      <c r="AK48" s="176">
        <v>2.2999999999999998</v>
      </c>
      <c r="AL48" s="176">
        <v>0</v>
      </c>
      <c r="AM48" s="176">
        <v>0</v>
      </c>
      <c r="AN48" s="176">
        <v>0</v>
      </c>
      <c r="AO48" s="176">
        <v>21.66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2.12</v>
      </c>
      <c r="AJ49" s="176">
        <v>0</v>
      </c>
      <c r="AK49" s="176">
        <v>2.2999999999999998</v>
      </c>
      <c r="AL49" s="176">
        <v>0</v>
      </c>
      <c r="AM49" s="176">
        <v>0</v>
      </c>
      <c r="AN49" s="176">
        <v>0</v>
      </c>
      <c r="AO49" s="176">
        <v>21.66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2.12</v>
      </c>
      <c r="AJ50" s="176">
        <v>0</v>
      </c>
      <c r="AK50" s="176">
        <v>2.17</v>
      </c>
      <c r="AL50" s="176">
        <v>0</v>
      </c>
      <c r="AM50" s="176">
        <v>0</v>
      </c>
      <c r="AN50" s="176">
        <v>0</v>
      </c>
      <c r="AO50" s="176">
        <v>21.66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2.12</v>
      </c>
      <c r="AJ51" s="176">
        <v>0</v>
      </c>
      <c r="AK51" s="176">
        <v>2.2999999999999998</v>
      </c>
      <c r="AL51" s="176">
        <v>0</v>
      </c>
      <c r="AM51" s="176">
        <v>0</v>
      </c>
      <c r="AN51" s="176">
        <v>0</v>
      </c>
      <c r="AO51" s="176">
        <v>21.66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2.12</v>
      </c>
      <c r="AJ52" s="176">
        <v>0</v>
      </c>
      <c r="AK52" s="176">
        <v>2.2999999999999998</v>
      </c>
      <c r="AL52" s="176">
        <v>0</v>
      </c>
      <c r="AM52" s="176">
        <v>0</v>
      </c>
      <c r="AN52" s="176">
        <v>0</v>
      </c>
      <c r="AO52" s="176">
        <v>21.66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2.12</v>
      </c>
      <c r="AJ53" s="176">
        <v>0</v>
      </c>
      <c r="AK53" s="176">
        <v>2.2999999999999998</v>
      </c>
      <c r="AL53" s="176">
        <v>0</v>
      </c>
      <c r="AM53" s="176">
        <v>0</v>
      </c>
      <c r="AN53" s="176">
        <v>0</v>
      </c>
      <c r="AO53" s="176">
        <v>21.66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2.12</v>
      </c>
      <c r="AJ54" s="176">
        <v>0</v>
      </c>
      <c r="AK54" s="176">
        <v>2.2999999999999998</v>
      </c>
      <c r="AL54" s="176">
        <v>0</v>
      </c>
      <c r="AM54" s="176">
        <v>0</v>
      </c>
      <c r="AN54" s="176">
        <v>0</v>
      </c>
      <c r="AO54" s="176">
        <v>21.66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2.12</v>
      </c>
      <c r="AJ55" s="176">
        <v>0</v>
      </c>
      <c r="AK55" s="176">
        <v>2.2999999999999998</v>
      </c>
      <c r="AL55" s="176">
        <v>0</v>
      </c>
      <c r="AM55" s="176">
        <v>0</v>
      </c>
      <c r="AN55" s="176">
        <v>0</v>
      </c>
      <c r="AO55" s="176">
        <v>21.66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2.12</v>
      </c>
      <c r="AJ56" s="176">
        <v>0</v>
      </c>
      <c r="AK56" s="176">
        <v>2.2999999999999998</v>
      </c>
      <c r="AL56" s="176">
        <v>0</v>
      </c>
      <c r="AM56" s="176">
        <v>0</v>
      </c>
      <c r="AN56" s="176">
        <v>0</v>
      </c>
      <c r="AO56" s="176">
        <v>21.66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2.12</v>
      </c>
      <c r="AJ57" s="176">
        <v>0</v>
      </c>
      <c r="AK57" s="176">
        <v>2.2999999999999998</v>
      </c>
      <c r="AL57" s="176">
        <v>0</v>
      </c>
      <c r="AM57" s="176">
        <v>0</v>
      </c>
      <c r="AN57" s="176">
        <v>0</v>
      </c>
      <c r="AO57" s="176">
        <v>21.66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2.12</v>
      </c>
      <c r="AJ58" s="176">
        <v>0</v>
      </c>
      <c r="AK58" s="176">
        <v>2.2999999999999998</v>
      </c>
      <c r="AL58" s="176">
        <v>0</v>
      </c>
      <c r="AM58" s="176">
        <v>0</v>
      </c>
      <c r="AN58" s="176">
        <v>0</v>
      </c>
      <c r="AO58" s="176">
        <v>21.66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2.12</v>
      </c>
      <c r="AJ59" s="176">
        <v>0</v>
      </c>
      <c r="AK59" s="176">
        <v>2.2999999999999998</v>
      </c>
      <c r="AL59" s="176">
        <v>0</v>
      </c>
      <c r="AM59" s="176">
        <v>0</v>
      </c>
      <c r="AN59" s="176">
        <v>0</v>
      </c>
      <c r="AO59" s="176">
        <v>21.66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2.12</v>
      </c>
      <c r="AJ60" s="176">
        <v>0</v>
      </c>
      <c r="AK60" s="176">
        <v>2.2999999999999998</v>
      </c>
      <c r="AL60" s="176">
        <v>0</v>
      </c>
      <c r="AM60" s="176">
        <v>0</v>
      </c>
      <c r="AN60" s="176">
        <v>0</v>
      </c>
      <c r="AO60" s="176">
        <v>21.66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2.12</v>
      </c>
      <c r="AJ61" s="176">
        <v>0</v>
      </c>
      <c r="AK61" s="176">
        <v>2.2999999999999998</v>
      </c>
      <c r="AL61" s="176">
        <v>0</v>
      </c>
      <c r="AM61" s="176">
        <v>0</v>
      </c>
      <c r="AN61" s="176">
        <v>0</v>
      </c>
      <c r="AO61" s="176">
        <v>21.66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2.12</v>
      </c>
      <c r="AJ62" s="176">
        <v>0</v>
      </c>
      <c r="AK62" s="176">
        <v>2.2999999999999998</v>
      </c>
      <c r="AL62" s="176">
        <v>0</v>
      </c>
      <c r="AM62" s="176">
        <v>0</v>
      </c>
      <c r="AN62" s="176">
        <v>0</v>
      </c>
      <c r="AO62" s="176">
        <v>21.66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2.12</v>
      </c>
      <c r="AJ63" s="176">
        <v>0</v>
      </c>
      <c r="AK63" s="176">
        <v>2.2999999999999998</v>
      </c>
      <c r="AL63" s="176">
        <v>0</v>
      </c>
      <c r="AM63" s="176">
        <v>0</v>
      </c>
      <c r="AN63" s="176">
        <v>0</v>
      </c>
      <c r="AO63" s="176">
        <v>21.66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2.12</v>
      </c>
      <c r="AJ64" s="176">
        <v>0</v>
      </c>
      <c r="AK64" s="176">
        <v>2.2999999999999998</v>
      </c>
      <c r="AL64" s="176">
        <v>0</v>
      </c>
      <c r="AM64" s="176">
        <v>0</v>
      </c>
      <c r="AN64" s="176">
        <v>0</v>
      </c>
      <c r="AO64" s="176">
        <v>21.66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2.12</v>
      </c>
      <c r="AJ65" s="176">
        <v>0</v>
      </c>
      <c r="AK65" s="176">
        <v>2.2999999999999998</v>
      </c>
      <c r="AL65" s="176">
        <v>0</v>
      </c>
      <c r="AM65" s="176">
        <v>0</v>
      </c>
      <c r="AN65" s="176">
        <v>0</v>
      </c>
      <c r="AO65" s="176">
        <v>21.66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2.12</v>
      </c>
      <c r="AJ66" s="176">
        <v>0</v>
      </c>
      <c r="AK66" s="176">
        <v>2.2999999999999998</v>
      </c>
      <c r="AL66" s="176">
        <v>0</v>
      </c>
      <c r="AM66" s="176">
        <v>0</v>
      </c>
      <c r="AN66" s="176">
        <v>0</v>
      </c>
      <c r="AO66" s="176">
        <v>21.66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2.12</v>
      </c>
      <c r="AJ67" s="176">
        <v>0</v>
      </c>
      <c r="AK67" s="176">
        <v>2.2999999999999998</v>
      </c>
      <c r="AL67" s="176">
        <v>0</v>
      </c>
      <c r="AM67" s="176">
        <v>0</v>
      </c>
      <c r="AN67" s="176">
        <v>0</v>
      </c>
      <c r="AO67" s="176">
        <v>21.66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2.12</v>
      </c>
      <c r="AJ68" s="176">
        <v>0</v>
      </c>
      <c r="AK68" s="176">
        <v>2.2999999999999998</v>
      </c>
      <c r="AL68" s="176">
        <v>0</v>
      </c>
      <c r="AM68" s="176">
        <v>0</v>
      </c>
      <c r="AN68" s="176">
        <v>0</v>
      </c>
      <c r="AO68" s="176">
        <v>21.66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2.12</v>
      </c>
      <c r="AJ69" s="176">
        <v>0</v>
      </c>
      <c r="AK69" s="176">
        <v>2.2999999999999998</v>
      </c>
      <c r="AL69" s="176">
        <v>0</v>
      </c>
      <c r="AM69" s="176">
        <v>0</v>
      </c>
      <c r="AN69" s="176">
        <v>0</v>
      </c>
      <c r="AO69" s="176">
        <v>21.66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2.12</v>
      </c>
      <c r="AJ70" s="176">
        <v>0</v>
      </c>
      <c r="AK70" s="176">
        <v>2.2999999999999998</v>
      </c>
      <c r="AL70" s="176">
        <v>0</v>
      </c>
      <c r="AM70" s="176">
        <v>0</v>
      </c>
      <c r="AN70" s="176">
        <v>0</v>
      </c>
      <c r="AO70" s="176">
        <v>21.66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2.12</v>
      </c>
      <c r="AJ71" s="176">
        <v>0</v>
      </c>
      <c r="AK71" s="176">
        <v>2.2999999999999998</v>
      </c>
      <c r="AL71" s="176">
        <v>0</v>
      </c>
      <c r="AM71" s="176">
        <v>0</v>
      </c>
      <c r="AN71" s="176">
        <v>0</v>
      </c>
      <c r="AO71" s="176">
        <v>21.66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2.12</v>
      </c>
      <c r="AJ72" s="176">
        <v>0</v>
      </c>
      <c r="AK72" s="176">
        <v>2.2999999999999998</v>
      </c>
      <c r="AL72" s="176">
        <v>0</v>
      </c>
      <c r="AM72" s="176">
        <v>0</v>
      </c>
      <c r="AN72" s="176">
        <v>0</v>
      </c>
      <c r="AO72" s="176">
        <v>21.66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2.12</v>
      </c>
      <c r="AJ73" s="176">
        <v>0</v>
      </c>
      <c r="AK73" s="176">
        <v>2.2999999999999998</v>
      </c>
      <c r="AL73" s="176">
        <v>0</v>
      </c>
      <c r="AM73" s="176">
        <v>0</v>
      </c>
      <c r="AN73" s="176">
        <v>0</v>
      </c>
      <c r="AO73" s="176">
        <v>21.66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2.12</v>
      </c>
      <c r="AJ74" s="176">
        <v>0</v>
      </c>
      <c r="AK74" s="176">
        <v>2.17</v>
      </c>
      <c r="AL74" s="176">
        <v>0</v>
      </c>
      <c r="AM74" s="176">
        <v>0</v>
      </c>
      <c r="AN74" s="176">
        <v>0</v>
      </c>
      <c r="AO74" s="176">
        <v>21.66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2.12</v>
      </c>
      <c r="AJ75" s="176">
        <v>0</v>
      </c>
      <c r="AK75" s="176">
        <v>2.17</v>
      </c>
      <c r="AL75" s="176">
        <v>0</v>
      </c>
      <c r="AM75" s="176">
        <v>0</v>
      </c>
      <c r="AN75" s="176">
        <v>0</v>
      </c>
      <c r="AO75" s="176">
        <v>22.12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2.12</v>
      </c>
      <c r="AJ76" s="176">
        <v>0</v>
      </c>
      <c r="AK76" s="176">
        <v>2.17</v>
      </c>
      <c r="AL76" s="176">
        <v>0</v>
      </c>
      <c r="AM76" s="176">
        <v>0</v>
      </c>
      <c r="AN76" s="176">
        <v>0</v>
      </c>
      <c r="AO76" s="176">
        <v>22.12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2.12</v>
      </c>
      <c r="AJ77" s="176">
        <v>0</v>
      </c>
      <c r="AK77" s="176">
        <v>2.2999999999999998</v>
      </c>
      <c r="AL77" s="176">
        <v>0</v>
      </c>
      <c r="AM77" s="176">
        <v>0</v>
      </c>
      <c r="AN77" s="176">
        <v>0</v>
      </c>
      <c r="AO77" s="176">
        <v>22.12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2.12</v>
      </c>
      <c r="AJ78" s="176">
        <v>0</v>
      </c>
      <c r="AK78" s="176">
        <v>2.2999999999999998</v>
      </c>
      <c r="AL78" s="176">
        <v>0</v>
      </c>
      <c r="AM78" s="176">
        <v>0</v>
      </c>
      <c r="AN78" s="176">
        <v>0</v>
      </c>
      <c r="AO78" s="176">
        <v>22.12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2.12</v>
      </c>
      <c r="AJ79" s="176">
        <v>0</v>
      </c>
      <c r="AK79" s="176">
        <v>2.2999999999999998</v>
      </c>
      <c r="AL79" s="176">
        <v>0</v>
      </c>
      <c r="AM79" s="176">
        <v>0</v>
      </c>
      <c r="AN79" s="176">
        <v>0</v>
      </c>
      <c r="AO79" s="176">
        <v>22.12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2.12</v>
      </c>
      <c r="AJ80" s="176">
        <v>0</v>
      </c>
      <c r="AK80" s="176">
        <v>2.2999999999999998</v>
      </c>
      <c r="AL80" s="176">
        <v>0</v>
      </c>
      <c r="AM80" s="176">
        <v>0</v>
      </c>
      <c r="AN80" s="176">
        <v>0</v>
      </c>
      <c r="AO80" s="176">
        <v>22.12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2.12</v>
      </c>
      <c r="AJ81" s="176">
        <v>0</v>
      </c>
      <c r="AK81" s="176">
        <v>2.2999999999999998</v>
      </c>
      <c r="AL81" s="176">
        <v>0</v>
      </c>
      <c r="AM81" s="176">
        <v>0</v>
      </c>
      <c r="AN81" s="176">
        <v>0</v>
      </c>
      <c r="AO81" s="176">
        <v>22.12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2.12</v>
      </c>
      <c r="AJ82" s="176">
        <v>0</v>
      </c>
      <c r="AK82" s="176">
        <v>2.2999999999999998</v>
      </c>
      <c r="AL82" s="176">
        <v>0</v>
      </c>
      <c r="AM82" s="176">
        <v>0</v>
      </c>
      <c r="AN82" s="176">
        <v>0</v>
      </c>
      <c r="AO82" s="176">
        <v>22.12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2.12</v>
      </c>
      <c r="AJ83" s="176">
        <v>0</v>
      </c>
      <c r="AK83" s="176">
        <v>2.2999999999999998</v>
      </c>
      <c r="AL83" s="176">
        <v>0</v>
      </c>
      <c r="AM83" s="176">
        <v>0</v>
      </c>
      <c r="AN83" s="176">
        <v>0</v>
      </c>
      <c r="AO83" s="176">
        <v>22.12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2.12</v>
      </c>
      <c r="AJ84" s="176">
        <v>0</v>
      </c>
      <c r="AK84" s="176">
        <v>2.2999999999999998</v>
      </c>
      <c r="AL84" s="176">
        <v>0</v>
      </c>
      <c r="AM84" s="176">
        <v>0</v>
      </c>
      <c r="AN84" s="176">
        <v>0</v>
      </c>
      <c r="AO84" s="176">
        <v>22.12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0.06</v>
      </c>
      <c r="AH85" s="176">
        <v>0</v>
      </c>
      <c r="AI85" s="176">
        <v>2.12</v>
      </c>
      <c r="AJ85" s="176">
        <v>0</v>
      </c>
      <c r="AK85" s="176">
        <v>2.2999999999999998</v>
      </c>
      <c r="AL85" s="176">
        <v>0</v>
      </c>
      <c r="AM85" s="176">
        <v>0</v>
      </c>
      <c r="AN85" s="176">
        <v>0</v>
      </c>
      <c r="AO85" s="176">
        <v>22.12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0.06</v>
      </c>
      <c r="AH86" s="176">
        <v>0</v>
      </c>
      <c r="AI86" s="176">
        <v>2.12</v>
      </c>
      <c r="AJ86" s="176">
        <v>0</v>
      </c>
      <c r="AK86" s="176">
        <v>2.2999999999999998</v>
      </c>
      <c r="AL86" s="176">
        <v>0</v>
      </c>
      <c r="AM86" s="176">
        <v>0</v>
      </c>
      <c r="AN86" s="176">
        <v>0</v>
      </c>
      <c r="AO86" s="176">
        <v>22.12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2.12</v>
      </c>
      <c r="AJ87" s="176">
        <v>0</v>
      </c>
      <c r="AK87" s="176">
        <v>2.2999999999999998</v>
      </c>
      <c r="AL87" s="176">
        <v>0</v>
      </c>
      <c r="AM87" s="176">
        <v>0</v>
      </c>
      <c r="AN87" s="176">
        <v>0</v>
      </c>
      <c r="AO87" s="176">
        <v>22.12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2.12</v>
      </c>
      <c r="AJ88" s="176">
        <v>0</v>
      </c>
      <c r="AK88" s="176">
        <v>2.2999999999999998</v>
      </c>
      <c r="AL88" s="176">
        <v>0</v>
      </c>
      <c r="AM88" s="176">
        <v>0</v>
      </c>
      <c r="AN88" s="176">
        <v>0</v>
      </c>
      <c r="AO88" s="176">
        <v>22.12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2.12</v>
      </c>
      <c r="AJ89" s="176">
        <v>0</v>
      </c>
      <c r="AK89" s="176">
        <v>2.2999999999999998</v>
      </c>
      <c r="AL89" s="176">
        <v>0</v>
      </c>
      <c r="AM89" s="176">
        <v>0</v>
      </c>
      <c r="AN89" s="176">
        <v>0</v>
      </c>
      <c r="AO89" s="176">
        <v>22.12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2.12</v>
      </c>
      <c r="AJ90" s="176">
        <v>0</v>
      </c>
      <c r="AK90" s="176">
        <v>2.2999999999999998</v>
      </c>
      <c r="AL90" s="176">
        <v>0</v>
      </c>
      <c r="AM90" s="176">
        <v>0</v>
      </c>
      <c r="AN90" s="176">
        <v>0</v>
      </c>
      <c r="AO90" s="176">
        <v>22.12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2.12</v>
      </c>
      <c r="AJ91" s="176">
        <v>0</v>
      </c>
      <c r="AK91" s="176">
        <v>2.2999999999999998</v>
      </c>
      <c r="AL91" s="176">
        <v>0</v>
      </c>
      <c r="AM91" s="176">
        <v>0</v>
      </c>
      <c r="AN91" s="176">
        <v>0</v>
      </c>
      <c r="AO91" s="176">
        <v>22.12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2.12</v>
      </c>
      <c r="AJ92" s="176">
        <v>0</v>
      </c>
      <c r="AK92" s="176">
        <v>2.2999999999999998</v>
      </c>
      <c r="AL92" s="176">
        <v>0</v>
      </c>
      <c r="AM92" s="176">
        <v>0</v>
      </c>
      <c r="AN92" s="176">
        <v>0</v>
      </c>
      <c r="AO92" s="176">
        <v>22.12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2.12</v>
      </c>
      <c r="AJ93" s="176">
        <v>0</v>
      </c>
      <c r="AK93" s="176">
        <v>2.2999999999999998</v>
      </c>
      <c r="AL93" s="176">
        <v>0</v>
      </c>
      <c r="AM93" s="176">
        <v>0</v>
      </c>
      <c r="AN93" s="176">
        <v>0</v>
      </c>
      <c r="AO93" s="176">
        <v>22.12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2.12</v>
      </c>
      <c r="AJ94" s="176">
        <v>0</v>
      </c>
      <c r="AK94" s="176">
        <v>2.2999999999999998</v>
      </c>
      <c r="AL94" s="176">
        <v>0</v>
      </c>
      <c r="AM94" s="176">
        <v>0</v>
      </c>
      <c r="AN94" s="176">
        <v>0</v>
      </c>
      <c r="AO94" s="176">
        <v>22.12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2.12</v>
      </c>
      <c r="AJ95" s="176">
        <v>0</v>
      </c>
      <c r="AK95" s="176">
        <v>2.2999999999999998</v>
      </c>
      <c r="AL95" s="176">
        <v>0</v>
      </c>
      <c r="AM95" s="176">
        <v>0</v>
      </c>
      <c r="AN95" s="176">
        <v>0</v>
      </c>
      <c r="AO95" s="176">
        <v>22.12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2.12</v>
      </c>
      <c r="AJ96" s="176">
        <v>0</v>
      </c>
      <c r="AK96" s="176">
        <v>2.2999999999999998</v>
      </c>
      <c r="AL96" s="176">
        <v>0</v>
      </c>
      <c r="AM96" s="176">
        <v>0</v>
      </c>
      <c r="AN96" s="176">
        <v>0</v>
      </c>
      <c r="AO96" s="176">
        <v>22.12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2.12</v>
      </c>
      <c r="AJ97" s="176">
        <v>0</v>
      </c>
      <c r="AK97" s="176">
        <v>2.2999999999999998</v>
      </c>
      <c r="AL97" s="176">
        <v>0</v>
      </c>
      <c r="AM97" s="176">
        <v>0</v>
      </c>
      <c r="AN97" s="176">
        <v>0</v>
      </c>
      <c r="AO97" s="176">
        <v>22.12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2.12</v>
      </c>
      <c r="AJ98" s="176">
        <v>0</v>
      </c>
      <c r="AK98" s="176">
        <v>2.2999999999999998</v>
      </c>
      <c r="AL98" s="176">
        <v>0</v>
      </c>
      <c r="AM98" s="176">
        <v>0</v>
      </c>
      <c r="AN98" s="176">
        <v>0</v>
      </c>
      <c r="AO98" s="176">
        <v>22.12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2.9999999999999997E-5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5.4365000000000094E-2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45097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108</v>
      </c>
      <c r="C3" s="102">
        <f>'IDT-1 Calculation'!DG3</f>
        <v>-45.722999999999999</v>
      </c>
      <c r="D3" s="102">
        <f>'IDT-1 Calculation'!DH3</f>
        <v>0</v>
      </c>
      <c r="E3" s="102">
        <f>'IDT-1 Calculation'!DI3</f>
        <v>0</v>
      </c>
      <c r="F3" s="102">
        <f>'IDT-1 Calculation'!DJ3</f>
        <v>-62.277000000000001</v>
      </c>
      <c r="G3" s="103">
        <f>SUM(B3:F3)</f>
        <v>0</v>
      </c>
    </row>
    <row r="4" spans="1:7">
      <c r="A4" s="98" t="s">
        <v>46</v>
      </c>
      <c r="B4" s="94">
        <f>'IDT-1 Calculation'!DF4</f>
        <v>47</v>
      </c>
      <c r="C4" s="94">
        <f>'IDT-1 Calculation'!DG4</f>
        <v>-19.898</v>
      </c>
      <c r="D4" s="94">
        <f>'IDT-1 Calculation'!DH4</f>
        <v>0</v>
      </c>
      <c r="E4" s="94">
        <f>'IDT-1 Calculation'!DI4</f>
        <v>0</v>
      </c>
      <c r="F4" s="94">
        <f>'IDT-1 Calculation'!DJ4</f>
        <v>-27.102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6</v>
      </c>
      <c r="C5" s="94">
        <f>'IDT-1 Calculation'!DG5</f>
        <v>-2.54</v>
      </c>
      <c r="D5" s="94">
        <f>'IDT-1 Calculation'!DH5</f>
        <v>0</v>
      </c>
      <c r="E5" s="94">
        <f>'IDT-1 Calculation'!DI5</f>
        <v>0</v>
      </c>
      <c r="F5" s="94">
        <f>'IDT-1 Calculation'!DJ5</f>
        <v>-3.46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12</v>
      </c>
      <c r="C86" s="94">
        <f>'IDT-1 Calculation'!DG86</f>
        <v>-5.08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-6.92</v>
      </c>
      <c r="G86" s="99">
        <f t="shared" si="1"/>
        <v>0</v>
      </c>
    </row>
    <row r="87" spans="1:7">
      <c r="A87" s="98" t="s">
        <v>129</v>
      </c>
      <c r="B87" s="94">
        <f>'IDT-1 Calculation'!DF87</f>
        <v>69</v>
      </c>
      <c r="C87" s="94">
        <f>'IDT-1 Calculation'!DG87</f>
        <v>-29.212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-39.787999999999997</v>
      </c>
      <c r="G87" s="99">
        <f t="shared" si="1"/>
        <v>0</v>
      </c>
    </row>
    <row r="88" spans="1:7">
      <c r="A88" s="98" t="s">
        <v>130</v>
      </c>
      <c r="B88" s="94">
        <f>'IDT-1 Calculation'!DF88</f>
        <v>125</v>
      </c>
      <c r="C88" s="94">
        <f>'IDT-1 Calculation'!DG88</f>
        <v>-52.92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-72.08</v>
      </c>
      <c r="G88" s="99">
        <f t="shared" si="1"/>
        <v>0</v>
      </c>
    </row>
    <row r="89" spans="1:7">
      <c r="A89" s="98" t="s">
        <v>131</v>
      </c>
      <c r="B89" s="94">
        <f>'IDT-1 Calculation'!DF89</f>
        <v>146</v>
      </c>
      <c r="C89" s="94">
        <f>'IDT-1 Calculation'!DG89</f>
        <v>-61.811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-84.188999999999993</v>
      </c>
      <c r="G89" s="99">
        <f t="shared" si="1"/>
        <v>0</v>
      </c>
    </row>
    <row r="90" spans="1:7">
      <c r="A90" s="98" t="s">
        <v>132</v>
      </c>
      <c r="B90" s="94">
        <f>'IDT-1 Calculation'!DF90</f>
        <v>206</v>
      </c>
      <c r="C90" s="94">
        <f>'IDT-1 Calculation'!DG90</f>
        <v>-87.212999999999994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-118.78700000000001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33</v>
      </c>
      <c r="C92" s="94">
        <f>'IDT-1 Calculation'!DG92</f>
        <v>-13.971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-19.029</v>
      </c>
      <c r="G92" s="99">
        <f t="shared" si="1"/>
        <v>0</v>
      </c>
    </row>
    <row r="93" spans="1:7">
      <c r="A93" s="98" t="s">
        <v>135</v>
      </c>
      <c r="B93" s="94">
        <f>'IDT-1 Calculation'!DF93</f>
        <v>53</v>
      </c>
      <c r="C93" s="94">
        <f>'IDT-1 Calculation'!DG93</f>
        <v>-22.437999999999999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-30.562000000000001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69</v>
      </c>
      <c r="C94" s="94">
        <f>'IDT-1 Calculation'!DG94</f>
        <v>-29.212</v>
      </c>
      <c r="D94" s="94">
        <f>'IDT-1 Calculation'!DH94</f>
        <v>0</v>
      </c>
      <c r="E94" s="94">
        <f>'IDT-1 Calculation'!DI94</f>
        <v>0</v>
      </c>
      <c r="F94" s="94">
        <f>'IDT-1 Calculation'!DJ94</f>
        <v>-39.787999999999997</v>
      </c>
      <c r="G94" s="99">
        <f t="shared" si="1"/>
        <v>0</v>
      </c>
    </row>
    <row r="95" spans="1:7">
      <c r="A95" s="98" t="s">
        <v>137</v>
      </c>
      <c r="B95" s="94">
        <f>'IDT-1 Calculation'!DF95</f>
        <v>109</v>
      </c>
      <c r="C95" s="94">
        <f>'IDT-1 Calculation'!DG95</f>
        <v>-46.146999999999998</v>
      </c>
      <c r="D95" s="94">
        <f>'IDT-1 Calculation'!DH95</f>
        <v>0</v>
      </c>
      <c r="E95" s="94">
        <f>'IDT-1 Calculation'!DI95</f>
        <v>0</v>
      </c>
      <c r="F95" s="94">
        <f>'IDT-1 Calculation'!DJ95</f>
        <v>-62.853000000000002</v>
      </c>
      <c r="G95" s="99">
        <f t="shared" si="1"/>
        <v>0</v>
      </c>
    </row>
    <row r="96" spans="1:7">
      <c r="A96" s="98" t="s">
        <v>138</v>
      </c>
      <c r="B96" s="94">
        <f>'IDT-1 Calculation'!DF96</f>
        <v>126</v>
      </c>
      <c r="C96" s="94">
        <f>'IDT-1 Calculation'!DG96</f>
        <v>-64.308000000000007</v>
      </c>
      <c r="D96" s="94">
        <f>'IDT-1 Calculation'!DH96</f>
        <v>0</v>
      </c>
      <c r="E96" s="94">
        <f>'IDT-1 Calculation'!DI96</f>
        <v>0</v>
      </c>
      <c r="F96" s="94">
        <f>'IDT-1 Calculation'!DJ96</f>
        <v>-61.692</v>
      </c>
      <c r="G96" s="99">
        <f t="shared" si="1"/>
        <v>0</v>
      </c>
    </row>
    <row r="97" spans="1:7">
      <c r="A97" s="98" t="s">
        <v>139</v>
      </c>
      <c r="B97" s="94">
        <f>'IDT-1 Calculation'!DF97</f>
        <v>110</v>
      </c>
      <c r="C97" s="94">
        <f>'IDT-1 Calculation'!DG97</f>
        <v>-51.067999999999998</v>
      </c>
      <c r="D97" s="94">
        <f>'IDT-1 Calculation'!DH97</f>
        <v>0</v>
      </c>
      <c r="E97" s="94">
        <f>'IDT-1 Calculation'!DI97</f>
        <v>0</v>
      </c>
      <c r="F97" s="94">
        <f>'IDT-1 Calculation'!DJ97</f>
        <v>-58.932000000000002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114</v>
      </c>
      <c r="C98" s="107">
        <f>'IDT-1 Calculation'!DG98</f>
        <v>-56.927999999999997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-57.072000000000003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0.33324999999999999</v>
      </c>
      <c r="C99" s="110">
        <f>SUM(C3:C98)/4000</f>
        <v>-0.14711724999999998</v>
      </c>
      <c r="D99" s="110">
        <f>SUM(D3:D98)/4000</f>
        <v>0</v>
      </c>
      <c r="E99" s="110">
        <f>SUM(E3:E98)/4000</f>
        <v>0</v>
      </c>
      <c r="F99" s="110">
        <f>SUM(F3:F98)/4000</f>
        <v>-0.18613275000000001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0.24</v>
      </c>
      <c r="E3" s="176">
        <v>0</v>
      </c>
      <c r="F3" s="176">
        <v>0</v>
      </c>
      <c r="G3" s="176">
        <v>0.39</v>
      </c>
      <c r="H3" s="176">
        <v>0</v>
      </c>
      <c r="I3" s="176">
        <v>0</v>
      </c>
      <c r="J3" s="176">
        <v>0.49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2.4300000000000002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10.61</v>
      </c>
      <c r="AJ3" s="176">
        <v>0</v>
      </c>
      <c r="AK3" s="176">
        <v>11.23</v>
      </c>
      <c r="AL3" s="176">
        <v>0</v>
      </c>
      <c r="AM3" s="176">
        <v>0</v>
      </c>
      <c r="AN3" s="176">
        <v>0</v>
      </c>
      <c r="AO3" s="176">
        <v>88.46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0.9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0.24</v>
      </c>
      <c r="E4" s="176">
        <v>0</v>
      </c>
      <c r="F4" s="176">
        <v>0</v>
      </c>
      <c r="G4" s="176">
        <v>0.39</v>
      </c>
      <c r="H4" s="176">
        <v>0</v>
      </c>
      <c r="I4" s="176">
        <v>0</v>
      </c>
      <c r="J4" s="176">
        <v>0.49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2.4300000000000002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10.61</v>
      </c>
      <c r="AJ4" s="176">
        <v>0</v>
      </c>
      <c r="AK4" s="176">
        <v>11.23</v>
      </c>
      <c r="AL4" s="176">
        <v>0</v>
      </c>
      <c r="AM4" s="176">
        <v>0</v>
      </c>
      <c r="AN4" s="176">
        <v>0</v>
      </c>
      <c r="AO4" s="176">
        <v>88.46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0.9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0.24</v>
      </c>
      <c r="E5" s="176">
        <v>0</v>
      </c>
      <c r="F5" s="176">
        <v>0</v>
      </c>
      <c r="G5" s="176">
        <v>0.39</v>
      </c>
      <c r="H5" s="176">
        <v>0</v>
      </c>
      <c r="I5" s="176">
        <v>0</v>
      </c>
      <c r="J5" s="176">
        <v>0.49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2.4300000000000002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10.61</v>
      </c>
      <c r="AJ5" s="176">
        <v>0</v>
      </c>
      <c r="AK5" s="176">
        <v>11.23</v>
      </c>
      <c r="AL5" s="176">
        <v>0</v>
      </c>
      <c r="AM5" s="176">
        <v>0</v>
      </c>
      <c r="AN5" s="176">
        <v>0</v>
      </c>
      <c r="AO5" s="176">
        <v>88.46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0.9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0.24</v>
      </c>
      <c r="E6" s="176">
        <v>0</v>
      </c>
      <c r="F6" s="176">
        <v>0</v>
      </c>
      <c r="G6" s="176">
        <v>0.39</v>
      </c>
      <c r="H6" s="176">
        <v>0</v>
      </c>
      <c r="I6" s="176">
        <v>0</v>
      </c>
      <c r="J6" s="176">
        <v>0.49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2.4300000000000002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10.61</v>
      </c>
      <c r="AJ6" s="176">
        <v>0</v>
      </c>
      <c r="AK6" s="176">
        <v>11.23</v>
      </c>
      <c r="AL6" s="176">
        <v>0</v>
      </c>
      <c r="AM6" s="176">
        <v>0</v>
      </c>
      <c r="AN6" s="176">
        <v>0</v>
      </c>
      <c r="AO6" s="176">
        <v>88.46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0.9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0.25</v>
      </c>
      <c r="E7" s="176">
        <v>0</v>
      </c>
      <c r="F7" s="176">
        <v>0</v>
      </c>
      <c r="G7" s="176">
        <v>0.39</v>
      </c>
      <c r="H7" s="176">
        <v>0</v>
      </c>
      <c r="I7" s="176">
        <v>0</v>
      </c>
      <c r="J7" s="176">
        <v>0.49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2.4300000000000002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10.61</v>
      </c>
      <c r="AJ7" s="176">
        <v>0</v>
      </c>
      <c r="AK7" s="176">
        <v>10.18</v>
      </c>
      <c r="AL7" s="176">
        <v>0</v>
      </c>
      <c r="AM7" s="176">
        <v>0</v>
      </c>
      <c r="AN7" s="176">
        <v>0</v>
      </c>
      <c r="AO7" s="176">
        <v>88.46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0.8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0.25</v>
      </c>
      <c r="E8" s="176">
        <v>0</v>
      </c>
      <c r="F8" s="176">
        <v>0</v>
      </c>
      <c r="G8" s="176">
        <v>0.39</v>
      </c>
      <c r="H8" s="176">
        <v>0</v>
      </c>
      <c r="I8" s="176">
        <v>0</v>
      </c>
      <c r="J8" s="176">
        <v>0.49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2.4300000000000002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10.61</v>
      </c>
      <c r="AJ8" s="176">
        <v>0</v>
      </c>
      <c r="AK8" s="176">
        <v>10.18</v>
      </c>
      <c r="AL8" s="176">
        <v>0</v>
      </c>
      <c r="AM8" s="176">
        <v>0</v>
      </c>
      <c r="AN8" s="176">
        <v>0</v>
      </c>
      <c r="AO8" s="176">
        <v>88.46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0.8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0.25</v>
      </c>
      <c r="E9" s="176">
        <v>0</v>
      </c>
      <c r="F9" s="176">
        <v>0</v>
      </c>
      <c r="G9" s="176">
        <v>0.39</v>
      </c>
      <c r="H9" s="176">
        <v>0</v>
      </c>
      <c r="I9" s="176">
        <v>0</v>
      </c>
      <c r="J9" s="176">
        <v>0.49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2.4300000000000002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10.61</v>
      </c>
      <c r="AJ9" s="176">
        <v>0</v>
      </c>
      <c r="AK9" s="176">
        <v>10.18</v>
      </c>
      <c r="AL9" s="176">
        <v>0</v>
      </c>
      <c r="AM9" s="176">
        <v>0</v>
      </c>
      <c r="AN9" s="176">
        <v>0</v>
      </c>
      <c r="AO9" s="176">
        <v>88.46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0.81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0.25</v>
      </c>
      <c r="E10" s="176">
        <v>0</v>
      </c>
      <c r="F10" s="176">
        <v>0</v>
      </c>
      <c r="G10" s="176">
        <v>0.39</v>
      </c>
      <c r="H10" s="176">
        <v>0</v>
      </c>
      <c r="I10" s="176">
        <v>0</v>
      </c>
      <c r="J10" s="176">
        <v>0.49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2.4300000000000002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10.61</v>
      </c>
      <c r="AJ10" s="176">
        <v>0</v>
      </c>
      <c r="AK10" s="176">
        <v>10.18</v>
      </c>
      <c r="AL10" s="176">
        <v>0</v>
      </c>
      <c r="AM10" s="176">
        <v>0</v>
      </c>
      <c r="AN10" s="176">
        <v>0</v>
      </c>
      <c r="AO10" s="176">
        <v>88.46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0.81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0.25</v>
      </c>
      <c r="E11" s="176">
        <v>0</v>
      </c>
      <c r="F11" s="176">
        <v>0</v>
      </c>
      <c r="G11" s="176">
        <v>0.39</v>
      </c>
      <c r="H11" s="176">
        <v>0</v>
      </c>
      <c r="I11" s="176">
        <v>0</v>
      </c>
      <c r="J11" s="176">
        <v>0.49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2.4300000000000002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10.61</v>
      </c>
      <c r="AJ11" s="176">
        <v>0</v>
      </c>
      <c r="AK11" s="176">
        <v>9.4600000000000009</v>
      </c>
      <c r="AL11" s="176">
        <v>0</v>
      </c>
      <c r="AM11" s="176">
        <v>0</v>
      </c>
      <c r="AN11" s="176">
        <v>0</v>
      </c>
      <c r="AO11" s="176">
        <v>88.46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0.8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0.25</v>
      </c>
      <c r="E12" s="176">
        <v>0</v>
      </c>
      <c r="F12" s="176">
        <v>0</v>
      </c>
      <c r="G12" s="176">
        <v>0.39</v>
      </c>
      <c r="H12" s="176">
        <v>0</v>
      </c>
      <c r="I12" s="176">
        <v>0</v>
      </c>
      <c r="J12" s="176">
        <v>0.49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2.38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10.61</v>
      </c>
      <c r="AJ12" s="176">
        <v>0</v>
      </c>
      <c r="AK12" s="176">
        <v>9.4600000000000009</v>
      </c>
      <c r="AL12" s="176">
        <v>0</v>
      </c>
      <c r="AM12" s="176">
        <v>0</v>
      </c>
      <c r="AN12" s="176">
        <v>0</v>
      </c>
      <c r="AO12" s="176">
        <v>88.46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0.8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0.25</v>
      </c>
      <c r="E13" s="176">
        <v>0</v>
      </c>
      <c r="F13" s="176">
        <v>0</v>
      </c>
      <c r="G13" s="176">
        <v>0.39</v>
      </c>
      <c r="H13" s="176">
        <v>0</v>
      </c>
      <c r="I13" s="176">
        <v>0</v>
      </c>
      <c r="J13" s="176">
        <v>0.49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2.38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10.61</v>
      </c>
      <c r="AJ13" s="176">
        <v>0</v>
      </c>
      <c r="AK13" s="176">
        <v>8.66</v>
      </c>
      <c r="AL13" s="176">
        <v>0</v>
      </c>
      <c r="AM13" s="176">
        <v>0</v>
      </c>
      <c r="AN13" s="176">
        <v>0</v>
      </c>
      <c r="AO13" s="176">
        <v>88.46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0.8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0.25</v>
      </c>
      <c r="E14" s="176">
        <v>0</v>
      </c>
      <c r="F14" s="176">
        <v>0</v>
      </c>
      <c r="G14" s="176">
        <v>0.39</v>
      </c>
      <c r="H14" s="176">
        <v>0</v>
      </c>
      <c r="I14" s="176">
        <v>0</v>
      </c>
      <c r="J14" s="176">
        <v>0.49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2.38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10.61</v>
      </c>
      <c r="AJ14" s="176">
        <v>0</v>
      </c>
      <c r="AK14" s="176">
        <v>8.66</v>
      </c>
      <c r="AL14" s="176">
        <v>0</v>
      </c>
      <c r="AM14" s="176">
        <v>0</v>
      </c>
      <c r="AN14" s="176">
        <v>0</v>
      </c>
      <c r="AO14" s="176">
        <v>88.46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0.8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0.25</v>
      </c>
      <c r="E15" s="176">
        <v>0</v>
      </c>
      <c r="F15" s="176">
        <v>0</v>
      </c>
      <c r="G15" s="176">
        <v>0.39</v>
      </c>
      <c r="H15" s="176">
        <v>0</v>
      </c>
      <c r="I15" s="176">
        <v>0</v>
      </c>
      <c r="J15" s="176">
        <v>0.49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2.38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10.61</v>
      </c>
      <c r="AJ15" s="176">
        <v>0</v>
      </c>
      <c r="AK15" s="176">
        <v>8.66</v>
      </c>
      <c r="AL15" s="176">
        <v>0</v>
      </c>
      <c r="AM15" s="176">
        <v>0</v>
      </c>
      <c r="AN15" s="176">
        <v>0</v>
      </c>
      <c r="AO15" s="176">
        <v>88.46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0.8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0.25</v>
      </c>
      <c r="E16" s="176">
        <v>0</v>
      </c>
      <c r="F16" s="176">
        <v>0</v>
      </c>
      <c r="G16" s="176">
        <v>0.39</v>
      </c>
      <c r="H16" s="176">
        <v>0</v>
      </c>
      <c r="I16" s="176">
        <v>0</v>
      </c>
      <c r="J16" s="176">
        <v>0.49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2.38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10.61</v>
      </c>
      <c r="AJ16" s="176">
        <v>0</v>
      </c>
      <c r="AK16" s="176">
        <v>8.66</v>
      </c>
      <c r="AL16" s="176">
        <v>0</v>
      </c>
      <c r="AM16" s="176">
        <v>0</v>
      </c>
      <c r="AN16" s="176">
        <v>0</v>
      </c>
      <c r="AO16" s="176">
        <v>88.46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0.8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0.25</v>
      </c>
      <c r="E17" s="176">
        <v>0</v>
      </c>
      <c r="F17" s="176">
        <v>0</v>
      </c>
      <c r="G17" s="176">
        <v>0.39</v>
      </c>
      <c r="H17" s="176">
        <v>0</v>
      </c>
      <c r="I17" s="176">
        <v>0</v>
      </c>
      <c r="J17" s="176">
        <v>0.49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2.38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10.61</v>
      </c>
      <c r="AJ17" s="176">
        <v>0</v>
      </c>
      <c r="AK17" s="176">
        <v>8.66</v>
      </c>
      <c r="AL17" s="176">
        <v>0</v>
      </c>
      <c r="AM17" s="176">
        <v>0</v>
      </c>
      <c r="AN17" s="176">
        <v>0</v>
      </c>
      <c r="AO17" s="176">
        <v>88.46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0.8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0.25</v>
      </c>
      <c r="E18" s="176">
        <v>0</v>
      </c>
      <c r="F18" s="176">
        <v>0</v>
      </c>
      <c r="G18" s="176">
        <v>0.39</v>
      </c>
      <c r="H18" s="176">
        <v>0</v>
      </c>
      <c r="I18" s="176">
        <v>0</v>
      </c>
      <c r="J18" s="176">
        <v>0.49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2.38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10.61</v>
      </c>
      <c r="AJ18" s="176">
        <v>0</v>
      </c>
      <c r="AK18" s="176">
        <v>8.66</v>
      </c>
      <c r="AL18" s="176">
        <v>0</v>
      </c>
      <c r="AM18" s="176">
        <v>0</v>
      </c>
      <c r="AN18" s="176">
        <v>0</v>
      </c>
      <c r="AO18" s="176">
        <v>88.46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0.8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0.25</v>
      </c>
      <c r="E19" s="176">
        <v>0</v>
      </c>
      <c r="F19" s="176">
        <v>0</v>
      </c>
      <c r="G19" s="176">
        <v>0.39</v>
      </c>
      <c r="H19" s="176">
        <v>0</v>
      </c>
      <c r="I19" s="176">
        <v>0</v>
      </c>
      <c r="J19" s="176">
        <v>0.49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10.61</v>
      </c>
      <c r="AJ19" s="176">
        <v>0</v>
      </c>
      <c r="AK19" s="176">
        <v>8.66</v>
      </c>
      <c r="AL19" s="176">
        <v>0</v>
      </c>
      <c r="AM19" s="176">
        <v>0</v>
      </c>
      <c r="AN19" s="176">
        <v>0</v>
      </c>
      <c r="AO19" s="176">
        <v>88.46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0.8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0.25</v>
      </c>
      <c r="E20" s="176">
        <v>0</v>
      </c>
      <c r="F20" s="176">
        <v>0</v>
      </c>
      <c r="G20" s="176">
        <v>0.39</v>
      </c>
      <c r="H20" s="176">
        <v>0</v>
      </c>
      <c r="I20" s="176">
        <v>0</v>
      </c>
      <c r="J20" s="176">
        <v>0.49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10.61</v>
      </c>
      <c r="AJ20" s="176">
        <v>0</v>
      </c>
      <c r="AK20" s="176">
        <v>8.66</v>
      </c>
      <c r="AL20" s="176">
        <v>0</v>
      </c>
      <c r="AM20" s="176">
        <v>0</v>
      </c>
      <c r="AN20" s="176">
        <v>0</v>
      </c>
      <c r="AO20" s="176">
        <v>88.46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0.8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0.25</v>
      </c>
      <c r="E21" s="176">
        <v>0</v>
      </c>
      <c r="F21" s="176">
        <v>0</v>
      </c>
      <c r="G21" s="176">
        <v>0.39</v>
      </c>
      <c r="H21" s="176">
        <v>0</v>
      </c>
      <c r="I21" s="176">
        <v>0</v>
      </c>
      <c r="J21" s="176">
        <v>0.49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10.61</v>
      </c>
      <c r="AJ21" s="176">
        <v>0</v>
      </c>
      <c r="AK21" s="176">
        <v>8.66</v>
      </c>
      <c r="AL21" s="176">
        <v>0</v>
      </c>
      <c r="AM21" s="176">
        <v>0</v>
      </c>
      <c r="AN21" s="176">
        <v>0</v>
      </c>
      <c r="AO21" s="176">
        <v>88.46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0.8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0.25</v>
      </c>
      <c r="E22" s="176">
        <v>0</v>
      </c>
      <c r="F22" s="176">
        <v>0</v>
      </c>
      <c r="G22" s="176">
        <v>0.39</v>
      </c>
      <c r="H22" s="176">
        <v>0</v>
      </c>
      <c r="I22" s="176">
        <v>0</v>
      </c>
      <c r="J22" s="176">
        <v>0.49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10.61</v>
      </c>
      <c r="AJ22" s="176">
        <v>0</v>
      </c>
      <c r="AK22" s="176">
        <v>8.66</v>
      </c>
      <c r="AL22" s="176">
        <v>0</v>
      </c>
      <c r="AM22" s="176">
        <v>0</v>
      </c>
      <c r="AN22" s="176">
        <v>0</v>
      </c>
      <c r="AO22" s="176">
        <v>88.46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0.8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0.25</v>
      </c>
      <c r="E23" s="176">
        <v>0</v>
      </c>
      <c r="F23" s="176">
        <v>0</v>
      </c>
      <c r="G23" s="176">
        <v>0.39</v>
      </c>
      <c r="H23" s="176">
        <v>0</v>
      </c>
      <c r="I23" s="176">
        <v>0</v>
      </c>
      <c r="J23" s="176">
        <v>0.49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10.61</v>
      </c>
      <c r="AJ23" s="176">
        <v>0</v>
      </c>
      <c r="AK23" s="176">
        <v>8.66</v>
      </c>
      <c r="AL23" s="176">
        <v>0</v>
      </c>
      <c r="AM23" s="176">
        <v>0</v>
      </c>
      <c r="AN23" s="176">
        <v>0</v>
      </c>
      <c r="AO23" s="176">
        <v>88.46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0.8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0.25</v>
      </c>
      <c r="E24" s="176">
        <v>0</v>
      </c>
      <c r="F24" s="176">
        <v>0</v>
      </c>
      <c r="G24" s="176">
        <v>0.39</v>
      </c>
      <c r="H24" s="176">
        <v>0</v>
      </c>
      <c r="I24" s="176">
        <v>0</v>
      </c>
      <c r="J24" s="176">
        <v>0.49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10.61</v>
      </c>
      <c r="AJ24" s="176">
        <v>0</v>
      </c>
      <c r="AK24" s="176">
        <v>8.66</v>
      </c>
      <c r="AL24" s="176">
        <v>0</v>
      </c>
      <c r="AM24" s="176">
        <v>0</v>
      </c>
      <c r="AN24" s="176">
        <v>0</v>
      </c>
      <c r="AO24" s="176">
        <v>88.46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0.8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0.25</v>
      </c>
      <c r="E25" s="176">
        <v>0</v>
      </c>
      <c r="F25" s="176">
        <v>0</v>
      </c>
      <c r="G25" s="176">
        <v>0.39</v>
      </c>
      <c r="H25" s="176">
        <v>0</v>
      </c>
      <c r="I25" s="176">
        <v>0</v>
      </c>
      <c r="J25" s="176">
        <v>0.49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10.61</v>
      </c>
      <c r="AJ25" s="176">
        <v>0</v>
      </c>
      <c r="AK25" s="176">
        <v>8.66</v>
      </c>
      <c r="AL25" s="176">
        <v>0</v>
      </c>
      <c r="AM25" s="176">
        <v>0</v>
      </c>
      <c r="AN25" s="176">
        <v>0</v>
      </c>
      <c r="AO25" s="176">
        <v>88.46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0.8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0.25</v>
      </c>
      <c r="E26" s="176">
        <v>0</v>
      </c>
      <c r="F26" s="176">
        <v>0</v>
      </c>
      <c r="G26" s="176">
        <v>0.39</v>
      </c>
      <c r="H26" s="176">
        <v>0</v>
      </c>
      <c r="I26" s="176">
        <v>0</v>
      </c>
      <c r="J26" s="176">
        <v>0.49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10.61</v>
      </c>
      <c r="AJ26" s="176">
        <v>0</v>
      </c>
      <c r="AK26" s="176">
        <v>8.66</v>
      </c>
      <c r="AL26" s="176">
        <v>0</v>
      </c>
      <c r="AM26" s="176">
        <v>0</v>
      </c>
      <c r="AN26" s="176">
        <v>0</v>
      </c>
      <c r="AO26" s="176">
        <v>88.46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0.8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0.25</v>
      </c>
      <c r="E27" s="176">
        <v>0</v>
      </c>
      <c r="F27" s="176">
        <v>0</v>
      </c>
      <c r="G27" s="176">
        <v>0.39</v>
      </c>
      <c r="H27" s="176">
        <v>0</v>
      </c>
      <c r="I27" s="176">
        <v>0</v>
      </c>
      <c r="J27" s="176">
        <v>0.49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10.61</v>
      </c>
      <c r="AJ27" s="176">
        <v>0</v>
      </c>
      <c r="AK27" s="176">
        <v>8.66</v>
      </c>
      <c r="AL27" s="176">
        <v>0</v>
      </c>
      <c r="AM27" s="176">
        <v>0</v>
      </c>
      <c r="AN27" s="176">
        <v>0</v>
      </c>
      <c r="AO27" s="176">
        <v>88.46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0.8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0.25</v>
      </c>
      <c r="E28" s="176">
        <v>0</v>
      </c>
      <c r="F28" s="176">
        <v>0</v>
      </c>
      <c r="G28" s="176">
        <v>0.39</v>
      </c>
      <c r="H28" s="176">
        <v>0</v>
      </c>
      <c r="I28" s="176">
        <v>0</v>
      </c>
      <c r="J28" s="176">
        <v>0.49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10.61</v>
      </c>
      <c r="AJ28" s="176">
        <v>0</v>
      </c>
      <c r="AK28" s="176">
        <v>8.66</v>
      </c>
      <c r="AL28" s="176">
        <v>0</v>
      </c>
      <c r="AM28" s="176">
        <v>0</v>
      </c>
      <c r="AN28" s="176">
        <v>0</v>
      </c>
      <c r="AO28" s="176">
        <v>88.46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0.8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0.25</v>
      </c>
      <c r="E29" s="176">
        <v>0</v>
      </c>
      <c r="F29" s="176">
        <v>0</v>
      </c>
      <c r="G29" s="176">
        <v>0.39</v>
      </c>
      <c r="H29" s="176">
        <v>0</v>
      </c>
      <c r="I29" s="176">
        <v>0</v>
      </c>
      <c r="J29" s="176">
        <v>0.49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10.61</v>
      </c>
      <c r="AJ29" s="176">
        <v>0</v>
      </c>
      <c r="AK29" s="176">
        <v>8.66</v>
      </c>
      <c r="AL29" s="176">
        <v>0</v>
      </c>
      <c r="AM29" s="176">
        <v>0</v>
      </c>
      <c r="AN29" s="176">
        <v>0</v>
      </c>
      <c r="AO29" s="176">
        <v>88.46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0.8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0.25</v>
      </c>
      <c r="E30" s="176">
        <v>0</v>
      </c>
      <c r="F30" s="176">
        <v>0</v>
      </c>
      <c r="G30" s="176">
        <v>0.39</v>
      </c>
      <c r="H30" s="176">
        <v>0</v>
      </c>
      <c r="I30" s="176">
        <v>0</v>
      </c>
      <c r="J30" s="176">
        <v>0.49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10.61</v>
      </c>
      <c r="AJ30" s="176">
        <v>0</v>
      </c>
      <c r="AK30" s="176">
        <v>8.66</v>
      </c>
      <c r="AL30" s="176">
        <v>0</v>
      </c>
      <c r="AM30" s="176">
        <v>0</v>
      </c>
      <c r="AN30" s="176">
        <v>0</v>
      </c>
      <c r="AO30" s="176">
        <v>88.46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0.8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0.25</v>
      </c>
      <c r="E31" s="176">
        <v>0</v>
      </c>
      <c r="F31" s="176">
        <v>0</v>
      </c>
      <c r="G31" s="176">
        <v>0.39</v>
      </c>
      <c r="H31" s="176">
        <v>0</v>
      </c>
      <c r="I31" s="176">
        <v>0</v>
      </c>
      <c r="J31" s="176">
        <v>0.49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10.61</v>
      </c>
      <c r="AJ31" s="176">
        <v>0</v>
      </c>
      <c r="AK31" s="176">
        <v>8.66</v>
      </c>
      <c r="AL31" s="176">
        <v>0</v>
      </c>
      <c r="AM31" s="176">
        <v>0</v>
      </c>
      <c r="AN31" s="176">
        <v>0</v>
      </c>
      <c r="AO31" s="176">
        <v>88.46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0.8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0.25</v>
      </c>
      <c r="E32" s="176">
        <v>0</v>
      </c>
      <c r="F32" s="176">
        <v>0</v>
      </c>
      <c r="G32" s="176">
        <v>0.39</v>
      </c>
      <c r="H32" s="176">
        <v>0</v>
      </c>
      <c r="I32" s="176">
        <v>0</v>
      </c>
      <c r="J32" s="176">
        <v>0.49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10.61</v>
      </c>
      <c r="AJ32" s="176">
        <v>0</v>
      </c>
      <c r="AK32" s="176">
        <v>8.66</v>
      </c>
      <c r="AL32" s="176">
        <v>0</v>
      </c>
      <c r="AM32" s="176">
        <v>0</v>
      </c>
      <c r="AN32" s="176">
        <v>0</v>
      </c>
      <c r="AO32" s="176">
        <v>88.46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0.8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0.25</v>
      </c>
      <c r="E33" s="176">
        <v>0</v>
      </c>
      <c r="F33" s="176">
        <v>0</v>
      </c>
      <c r="G33" s="176">
        <v>0.39</v>
      </c>
      <c r="H33" s="176">
        <v>0</v>
      </c>
      <c r="I33" s="176">
        <v>0</v>
      </c>
      <c r="J33" s="176">
        <v>0.49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10.61</v>
      </c>
      <c r="AJ33" s="176">
        <v>0</v>
      </c>
      <c r="AK33" s="176">
        <v>8.66</v>
      </c>
      <c r="AL33" s="176">
        <v>0</v>
      </c>
      <c r="AM33" s="176">
        <v>0</v>
      </c>
      <c r="AN33" s="176">
        <v>0</v>
      </c>
      <c r="AO33" s="176">
        <v>88.46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0.8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0.25</v>
      </c>
      <c r="E34" s="176">
        <v>0</v>
      </c>
      <c r="F34" s="176">
        <v>0</v>
      </c>
      <c r="G34" s="176">
        <v>0.39</v>
      </c>
      <c r="H34" s="176">
        <v>0</v>
      </c>
      <c r="I34" s="176">
        <v>0</v>
      </c>
      <c r="J34" s="176">
        <v>0.49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10.61</v>
      </c>
      <c r="AJ34" s="176">
        <v>0</v>
      </c>
      <c r="AK34" s="176">
        <v>8.66</v>
      </c>
      <c r="AL34" s="176">
        <v>0</v>
      </c>
      <c r="AM34" s="176">
        <v>0</v>
      </c>
      <c r="AN34" s="176">
        <v>0</v>
      </c>
      <c r="AO34" s="176">
        <v>88.46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0.8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0.24</v>
      </c>
      <c r="E35" s="176">
        <v>0</v>
      </c>
      <c r="F35" s="176">
        <v>0</v>
      </c>
      <c r="G35" s="176">
        <v>0.39</v>
      </c>
      <c r="H35" s="176">
        <v>0</v>
      </c>
      <c r="I35" s="176">
        <v>0</v>
      </c>
      <c r="J35" s="176">
        <v>0.49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10.61</v>
      </c>
      <c r="AJ35" s="176">
        <v>0</v>
      </c>
      <c r="AK35" s="176">
        <v>8.66</v>
      </c>
      <c r="AL35" s="176">
        <v>0</v>
      </c>
      <c r="AM35" s="176">
        <v>0</v>
      </c>
      <c r="AN35" s="176">
        <v>0</v>
      </c>
      <c r="AO35" s="176">
        <v>88.46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0.8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0.24</v>
      </c>
      <c r="E36" s="176">
        <v>0</v>
      </c>
      <c r="F36" s="176">
        <v>0</v>
      </c>
      <c r="G36" s="176">
        <v>0.39</v>
      </c>
      <c r="H36" s="176">
        <v>0</v>
      </c>
      <c r="I36" s="176">
        <v>0</v>
      </c>
      <c r="J36" s="176">
        <v>0.49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10.61</v>
      </c>
      <c r="AJ36" s="176">
        <v>0</v>
      </c>
      <c r="AK36" s="176">
        <v>8.66</v>
      </c>
      <c r="AL36" s="176">
        <v>0</v>
      </c>
      <c r="AM36" s="176">
        <v>0</v>
      </c>
      <c r="AN36" s="176">
        <v>0</v>
      </c>
      <c r="AO36" s="176">
        <v>88.46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0.8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0.24</v>
      </c>
      <c r="E37" s="176">
        <v>0</v>
      </c>
      <c r="F37" s="176">
        <v>0</v>
      </c>
      <c r="G37" s="176">
        <v>0.39</v>
      </c>
      <c r="H37" s="176">
        <v>0</v>
      </c>
      <c r="I37" s="176">
        <v>0</v>
      </c>
      <c r="J37" s="176">
        <v>0.49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10.61</v>
      </c>
      <c r="AJ37" s="176">
        <v>0</v>
      </c>
      <c r="AK37" s="176">
        <v>8.66</v>
      </c>
      <c r="AL37" s="176">
        <v>0</v>
      </c>
      <c r="AM37" s="176">
        <v>0</v>
      </c>
      <c r="AN37" s="176">
        <v>0</v>
      </c>
      <c r="AO37" s="176">
        <v>88.46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0.8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0.24</v>
      </c>
      <c r="E38" s="176">
        <v>0</v>
      </c>
      <c r="F38" s="176">
        <v>0</v>
      </c>
      <c r="G38" s="176">
        <v>0.39</v>
      </c>
      <c r="H38" s="176">
        <v>0</v>
      </c>
      <c r="I38" s="176">
        <v>0</v>
      </c>
      <c r="J38" s="176">
        <v>0.49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10.61</v>
      </c>
      <c r="AJ38" s="176">
        <v>0</v>
      </c>
      <c r="AK38" s="176">
        <v>8.66</v>
      </c>
      <c r="AL38" s="176">
        <v>0</v>
      </c>
      <c r="AM38" s="176">
        <v>0</v>
      </c>
      <c r="AN38" s="176">
        <v>0</v>
      </c>
      <c r="AO38" s="176">
        <v>88.46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0.8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0.23</v>
      </c>
      <c r="E39" s="176">
        <v>0</v>
      </c>
      <c r="F39" s="176">
        <v>0</v>
      </c>
      <c r="G39" s="176">
        <v>0.39</v>
      </c>
      <c r="H39" s="176">
        <v>0</v>
      </c>
      <c r="I39" s="176">
        <v>0</v>
      </c>
      <c r="J39" s="176">
        <v>0.49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10.61</v>
      </c>
      <c r="AJ39" s="176">
        <v>0</v>
      </c>
      <c r="AK39" s="176">
        <v>8.66</v>
      </c>
      <c r="AL39" s="176">
        <v>0</v>
      </c>
      <c r="AM39" s="176">
        <v>0</v>
      </c>
      <c r="AN39" s="176">
        <v>0</v>
      </c>
      <c r="AO39" s="176">
        <v>88.46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0.8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0.23</v>
      </c>
      <c r="E40" s="176">
        <v>0</v>
      </c>
      <c r="F40" s="176">
        <v>0</v>
      </c>
      <c r="G40" s="176">
        <v>0.39</v>
      </c>
      <c r="H40" s="176">
        <v>0</v>
      </c>
      <c r="I40" s="176">
        <v>0</v>
      </c>
      <c r="J40" s="176">
        <v>0.49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2.46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10.61</v>
      </c>
      <c r="AJ40" s="176">
        <v>0</v>
      </c>
      <c r="AK40" s="176">
        <v>8.66</v>
      </c>
      <c r="AL40" s="176">
        <v>0</v>
      </c>
      <c r="AM40" s="176">
        <v>0</v>
      </c>
      <c r="AN40" s="176">
        <v>0</v>
      </c>
      <c r="AO40" s="176">
        <v>88.46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0.8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0.23</v>
      </c>
      <c r="E41" s="176">
        <v>0</v>
      </c>
      <c r="F41" s="176">
        <v>0</v>
      </c>
      <c r="G41" s="176">
        <v>0.39</v>
      </c>
      <c r="H41" s="176">
        <v>0</v>
      </c>
      <c r="I41" s="176">
        <v>0</v>
      </c>
      <c r="J41" s="176">
        <v>0.49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2.46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10.61</v>
      </c>
      <c r="AJ41" s="176">
        <v>0</v>
      </c>
      <c r="AK41" s="176">
        <v>8.66</v>
      </c>
      <c r="AL41" s="176">
        <v>0</v>
      </c>
      <c r="AM41" s="176">
        <v>0</v>
      </c>
      <c r="AN41" s="176">
        <v>0</v>
      </c>
      <c r="AO41" s="176">
        <v>88.46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0.8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0.23</v>
      </c>
      <c r="E42" s="176">
        <v>0</v>
      </c>
      <c r="F42" s="176">
        <v>0</v>
      </c>
      <c r="G42" s="176">
        <v>0.39</v>
      </c>
      <c r="H42" s="176">
        <v>0</v>
      </c>
      <c r="I42" s="176">
        <v>0</v>
      </c>
      <c r="J42" s="176">
        <v>0.49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2.46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10.61</v>
      </c>
      <c r="AJ42" s="176">
        <v>0</v>
      </c>
      <c r="AK42" s="176">
        <v>8.66</v>
      </c>
      <c r="AL42" s="176">
        <v>0</v>
      </c>
      <c r="AM42" s="176">
        <v>0</v>
      </c>
      <c r="AN42" s="176">
        <v>0</v>
      </c>
      <c r="AO42" s="176">
        <v>88.46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0.8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0.23</v>
      </c>
      <c r="E43" s="176">
        <v>0</v>
      </c>
      <c r="F43" s="176">
        <v>0</v>
      </c>
      <c r="G43" s="176">
        <v>0.39</v>
      </c>
      <c r="H43" s="176">
        <v>0</v>
      </c>
      <c r="I43" s="176">
        <v>0</v>
      </c>
      <c r="J43" s="176">
        <v>0.49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2.5099999999999998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10.61</v>
      </c>
      <c r="AJ43" s="176">
        <v>0</v>
      </c>
      <c r="AK43" s="176">
        <v>9.4600000000000009</v>
      </c>
      <c r="AL43" s="176">
        <v>0</v>
      </c>
      <c r="AM43" s="176">
        <v>0</v>
      </c>
      <c r="AN43" s="176">
        <v>0</v>
      </c>
      <c r="AO43" s="176">
        <v>86.64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0.8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0.23</v>
      </c>
      <c r="E44" s="176">
        <v>0</v>
      </c>
      <c r="F44" s="176">
        <v>0</v>
      </c>
      <c r="G44" s="176">
        <v>0.39</v>
      </c>
      <c r="H44" s="176">
        <v>0</v>
      </c>
      <c r="I44" s="176">
        <v>0</v>
      </c>
      <c r="J44" s="176">
        <v>0.49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2.5099999999999998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10.61</v>
      </c>
      <c r="AJ44" s="176">
        <v>0</v>
      </c>
      <c r="AK44" s="176">
        <v>9.4600000000000009</v>
      </c>
      <c r="AL44" s="176">
        <v>0</v>
      </c>
      <c r="AM44" s="176">
        <v>0</v>
      </c>
      <c r="AN44" s="176">
        <v>0</v>
      </c>
      <c r="AO44" s="176">
        <v>86.64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0.8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0.23</v>
      </c>
      <c r="E45" s="176">
        <v>0</v>
      </c>
      <c r="F45" s="176">
        <v>0</v>
      </c>
      <c r="G45" s="176">
        <v>0.39</v>
      </c>
      <c r="H45" s="176">
        <v>0</v>
      </c>
      <c r="I45" s="176">
        <v>0</v>
      </c>
      <c r="J45" s="176">
        <v>0.49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2.5099999999999998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10.61</v>
      </c>
      <c r="AJ45" s="176">
        <v>0</v>
      </c>
      <c r="AK45" s="176">
        <v>9.4600000000000009</v>
      </c>
      <c r="AL45" s="176">
        <v>0</v>
      </c>
      <c r="AM45" s="176">
        <v>0</v>
      </c>
      <c r="AN45" s="176">
        <v>0</v>
      </c>
      <c r="AO45" s="176">
        <v>86.64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0.8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0.23</v>
      </c>
      <c r="E46" s="176">
        <v>0</v>
      </c>
      <c r="F46" s="176">
        <v>0</v>
      </c>
      <c r="G46" s="176">
        <v>0.39</v>
      </c>
      <c r="H46" s="176">
        <v>0</v>
      </c>
      <c r="I46" s="176">
        <v>0</v>
      </c>
      <c r="J46" s="176">
        <v>0.49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2.5099999999999998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10.61</v>
      </c>
      <c r="AJ46" s="176">
        <v>0</v>
      </c>
      <c r="AK46" s="176">
        <v>9.4600000000000009</v>
      </c>
      <c r="AL46" s="176">
        <v>0</v>
      </c>
      <c r="AM46" s="176">
        <v>0</v>
      </c>
      <c r="AN46" s="176">
        <v>0</v>
      </c>
      <c r="AO46" s="176">
        <v>86.64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0.8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0.23</v>
      </c>
      <c r="E47" s="176">
        <v>0</v>
      </c>
      <c r="F47" s="176">
        <v>0</v>
      </c>
      <c r="G47" s="176">
        <v>0.39</v>
      </c>
      <c r="H47" s="176">
        <v>0</v>
      </c>
      <c r="I47" s="176">
        <v>0</v>
      </c>
      <c r="J47" s="176">
        <v>0.49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2.5099999999999998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10.61</v>
      </c>
      <c r="AJ47" s="176">
        <v>0</v>
      </c>
      <c r="AK47" s="176">
        <v>9.4600000000000009</v>
      </c>
      <c r="AL47" s="176">
        <v>0</v>
      </c>
      <c r="AM47" s="176">
        <v>0</v>
      </c>
      <c r="AN47" s="176">
        <v>0</v>
      </c>
      <c r="AO47" s="176">
        <v>86.64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0.8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0.23</v>
      </c>
      <c r="E48" s="176">
        <v>0</v>
      </c>
      <c r="F48" s="176">
        <v>0</v>
      </c>
      <c r="G48" s="176">
        <v>0.39</v>
      </c>
      <c r="H48" s="176">
        <v>0</v>
      </c>
      <c r="I48" s="176">
        <v>0</v>
      </c>
      <c r="J48" s="176">
        <v>0.49</v>
      </c>
      <c r="K48" s="176">
        <v>0</v>
      </c>
      <c r="L48" s="176">
        <v>0</v>
      </c>
      <c r="M48" s="176">
        <v>0.04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2.56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10.61</v>
      </c>
      <c r="AJ48" s="176">
        <v>0</v>
      </c>
      <c r="AK48" s="176">
        <v>9.4600000000000009</v>
      </c>
      <c r="AL48" s="176">
        <v>0</v>
      </c>
      <c r="AM48" s="176">
        <v>0</v>
      </c>
      <c r="AN48" s="176">
        <v>0</v>
      </c>
      <c r="AO48" s="176">
        <v>86.64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0.8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0.23</v>
      </c>
      <c r="E49" s="176">
        <v>0</v>
      </c>
      <c r="F49" s="176">
        <v>0</v>
      </c>
      <c r="G49" s="176">
        <v>0.39</v>
      </c>
      <c r="H49" s="176">
        <v>0</v>
      </c>
      <c r="I49" s="176">
        <v>0</v>
      </c>
      <c r="J49" s="176">
        <v>0.49</v>
      </c>
      <c r="K49" s="176">
        <v>0</v>
      </c>
      <c r="L49" s="176">
        <v>0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2.56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10.61</v>
      </c>
      <c r="AJ49" s="176">
        <v>0</v>
      </c>
      <c r="AK49" s="176">
        <v>9.4600000000000009</v>
      </c>
      <c r="AL49" s="176">
        <v>0</v>
      </c>
      <c r="AM49" s="176">
        <v>0</v>
      </c>
      <c r="AN49" s="176">
        <v>0</v>
      </c>
      <c r="AO49" s="176">
        <v>86.64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0.8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0.23</v>
      </c>
      <c r="E50" s="176">
        <v>0</v>
      </c>
      <c r="F50" s="176">
        <v>0</v>
      </c>
      <c r="G50" s="176">
        <v>0.39</v>
      </c>
      <c r="H50" s="176">
        <v>0</v>
      </c>
      <c r="I50" s="176">
        <v>0</v>
      </c>
      <c r="J50" s="176">
        <v>0.49</v>
      </c>
      <c r="K50" s="176">
        <v>0</v>
      </c>
      <c r="L50" s="176">
        <v>0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2.56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10.61</v>
      </c>
      <c r="AJ50" s="176">
        <v>0</v>
      </c>
      <c r="AK50" s="176">
        <v>8.66</v>
      </c>
      <c r="AL50" s="176">
        <v>0</v>
      </c>
      <c r="AM50" s="176">
        <v>0</v>
      </c>
      <c r="AN50" s="176">
        <v>0</v>
      </c>
      <c r="AO50" s="176">
        <v>86.64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0.8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0.23</v>
      </c>
      <c r="E51" s="176">
        <v>0</v>
      </c>
      <c r="F51" s="176">
        <v>0</v>
      </c>
      <c r="G51" s="176">
        <v>0.39</v>
      </c>
      <c r="H51" s="176">
        <v>0</v>
      </c>
      <c r="I51" s="176">
        <v>0</v>
      </c>
      <c r="J51" s="176">
        <v>0.49</v>
      </c>
      <c r="K51" s="176">
        <v>0</v>
      </c>
      <c r="L51" s="176">
        <v>0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2.6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10.61</v>
      </c>
      <c r="AJ51" s="176">
        <v>0</v>
      </c>
      <c r="AK51" s="176">
        <v>9.4600000000000009</v>
      </c>
      <c r="AL51" s="176">
        <v>0</v>
      </c>
      <c r="AM51" s="176">
        <v>0</v>
      </c>
      <c r="AN51" s="176">
        <v>0</v>
      </c>
      <c r="AO51" s="176">
        <v>86.64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0.8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0.23</v>
      </c>
      <c r="E52" s="176">
        <v>0</v>
      </c>
      <c r="F52" s="176">
        <v>0</v>
      </c>
      <c r="G52" s="176">
        <v>0.39</v>
      </c>
      <c r="H52" s="176">
        <v>0</v>
      </c>
      <c r="I52" s="176">
        <v>0</v>
      </c>
      <c r="J52" s="176">
        <v>0.49</v>
      </c>
      <c r="K52" s="176">
        <v>0</v>
      </c>
      <c r="L52" s="176">
        <v>0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2.6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10.61</v>
      </c>
      <c r="AJ52" s="176">
        <v>0</v>
      </c>
      <c r="AK52" s="176">
        <v>9.4600000000000009</v>
      </c>
      <c r="AL52" s="176">
        <v>0</v>
      </c>
      <c r="AM52" s="176">
        <v>0</v>
      </c>
      <c r="AN52" s="176">
        <v>0</v>
      </c>
      <c r="AO52" s="176">
        <v>86.64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0.8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0.23</v>
      </c>
      <c r="E53" s="176">
        <v>0</v>
      </c>
      <c r="F53" s="176">
        <v>0</v>
      </c>
      <c r="G53" s="176">
        <v>0.39</v>
      </c>
      <c r="H53" s="176">
        <v>0</v>
      </c>
      <c r="I53" s="176">
        <v>0</v>
      </c>
      <c r="J53" s="176">
        <v>0.49</v>
      </c>
      <c r="K53" s="176">
        <v>0</v>
      </c>
      <c r="L53" s="176">
        <v>0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2.6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10.61</v>
      </c>
      <c r="AJ53" s="176">
        <v>0</v>
      </c>
      <c r="AK53" s="176">
        <v>9.4600000000000009</v>
      </c>
      <c r="AL53" s="176">
        <v>0</v>
      </c>
      <c r="AM53" s="176">
        <v>0</v>
      </c>
      <c r="AN53" s="176">
        <v>0</v>
      </c>
      <c r="AO53" s="176">
        <v>86.64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0.8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0.23</v>
      </c>
      <c r="E54" s="176">
        <v>0</v>
      </c>
      <c r="F54" s="176">
        <v>0</v>
      </c>
      <c r="G54" s="176">
        <v>0.39</v>
      </c>
      <c r="H54" s="176">
        <v>0</v>
      </c>
      <c r="I54" s="176">
        <v>0</v>
      </c>
      <c r="J54" s="176">
        <v>0.49</v>
      </c>
      <c r="K54" s="176">
        <v>0</v>
      </c>
      <c r="L54" s="176">
        <v>0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2.6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10.61</v>
      </c>
      <c r="AJ54" s="176">
        <v>0</v>
      </c>
      <c r="AK54" s="176">
        <v>9.4600000000000009</v>
      </c>
      <c r="AL54" s="176">
        <v>0</v>
      </c>
      <c r="AM54" s="176">
        <v>0</v>
      </c>
      <c r="AN54" s="176">
        <v>0</v>
      </c>
      <c r="AO54" s="176">
        <v>86.64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0.8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0.23</v>
      </c>
      <c r="E55" s="176">
        <v>0</v>
      </c>
      <c r="F55" s="176">
        <v>0</v>
      </c>
      <c r="G55" s="176">
        <v>0.39</v>
      </c>
      <c r="H55" s="176">
        <v>0</v>
      </c>
      <c r="I55" s="176">
        <v>0</v>
      </c>
      <c r="J55" s="176">
        <v>0.49</v>
      </c>
      <c r="K55" s="176">
        <v>0</v>
      </c>
      <c r="L55" s="176">
        <v>0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2.6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10.61</v>
      </c>
      <c r="AJ55" s="176">
        <v>0</v>
      </c>
      <c r="AK55" s="176">
        <v>10.18</v>
      </c>
      <c r="AL55" s="176">
        <v>0</v>
      </c>
      <c r="AM55" s="176">
        <v>0</v>
      </c>
      <c r="AN55" s="176">
        <v>0</v>
      </c>
      <c r="AO55" s="176">
        <v>86.64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0.8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0.23</v>
      </c>
      <c r="E56" s="176">
        <v>0</v>
      </c>
      <c r="F56" s="176">
        <v>0</v>
      </c>
      <c r="G56" s="176">
        <v>0.39</v>
      </c>
      <c r="H56" s="176">
        <v>0</v>
      </c>
      <c r="I56" s="176">
        <v>0</v>
      </c>
      <c r="J56" s="176">
        <v>0.49</v>
      </c>
      <c r="K56" s="176">
        <v>0</v>
      </c>
      <c r="L56" s="176">
        <v>0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2.6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10.61</v>
      </c>
      <c r="AJ56" s="176">
        <v>0</v>
      </c>
      <c r="AK56" s="176">
        <v>10.18</v>
      </c>
      <c r="AL56" s="176">
        <v>0</v>
      </c>
      <c r="AM56" s="176">
        <v>0</v>
      </c>
      <c r="AN56" s="176">
        <v>0</v>
      </c>
      <c r="AO56" s="176">
        <v>86.64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0.8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0.23</v>
      </c>
      <c r="E57" s="176">
        <v>0</v>
      </c>
      <c r="F57" s="176">
        <v>0</v>
      </c>
      <c r="G57" s="176">
        <v>0.39</v>
      </c>
      <c r="H57" s="176">
        <v>0</v>
      </c>
      <c r="I57" s="176">
        <v>0</v>
      </c>
      <c r="J57" s="176">
        <v>0.49</v>
      </c>
      <c r="K57" s="176">
        <v>0</v>
      </c>
      <c r="L57" s="176">
        <v>0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2.6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10.61</v>
      </c>
      <c r="AJ57" s="176">
        <v>0</v>
      </c>
      <c r="AK57" s="176">
        <v>10.18</v>
      </c>
      <c r="AL57" s="176">
        <v>0</v>
      </c>
      <c r="AM57" s="176">
        <v>0</v>
      </c>
      <c r="AN57" s="176">
        <v>0</v>
      </c>
      <c r="AO57" s="176">
        <v>86.64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0.8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0.23</v>
      </c>
      <c r="E58" s="176">
        <v>0</v>
      </c>
      <c r="F58" s="176">
        <v>0</v>
      </c>
      <c r="G58" s="176">
        <v>0.39</v>
      </c>
      <c r="H58" s="176">
        <v>0</v>
      </c>
      <c r="I58" s="176">
        <v>0</v>
      </c>
      <c r="J58" s="176">
        <v>0.49</v>
      </c>
      <c r="K58" s="176">
        <v>0</v>
      </c>
      <c r="L58" s="176">
        <v>0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2.6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10.61</v>
      </c>
      <c r="AJ58" s="176">
        <v>0</v>
      </c>
      <c r="AK58" s="176">
        <v>10.18</v>
      </c>
      <c r="AL58" s="176">
        <v>0</v>
      </c>
      <c r="AM58" s="176">
        <v>0</v>
      </c>
      <c r="AN58" s="176">
        <v>0</v>
      </c>
      <c r="AO58" s="176">
        <v>86.64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0.8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0.23</v>
      </c>
      <c r="E59" s="176">
        <v>0</v>
      </c>
      <c r="F59" s="176">
        <v>0</v>
      </c>
      <c r="G59" s="176">
        <v>0.39</v>
      </c>
      <c r="H59" s="176">
        <v>0</v>
      </c>
      <c r="I59" s="176">
        <v>0</v>
      </c>
      <c r="J59" s="176">
        <v>0.45</v>
      </c>
      <c r="K59" s="176">
        <v>0</v>
      </c>
      <c r="L59" s="176">
        <v>0</v>
      </c>
      <c r="M59" s="176">
        <v>0.03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2.6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10.61</v>
      </c>
      <c r="AJ59" s="176">
        <v>0</v>
      </c>
      <c r="AK59" s="176">
        <v>10.18</v>
      </c>
      <c r="AL59" s="176">
        <v>0</v>
      </c>
      <c r="AM59" s="176">
        <v>0</v>
      </c>
      <c r="AN59" s="176">
        <v>0</v>
      </c>
      <c r="AO59" s="176">
        <v>86.64</v>
      </c>
      <c r="AP59" s="176">
        <v>0</v>
      </c>
      <c r="AQ59" s="176">
        <v>0</v>
      </c>
      <c r="AR59" s="176">
        <v>0</v>
      </c>
      <c r="AS59" s="176">
        <v>0</v>
      </c>
      <c r="AT59" s="176">
        <v>0.04</v>
      </c>
      <c r="AU59" s="176">
        <v>0.8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0.23</v>
      </c>
      <c r="E60" s="176">
        <v>0</v>
      </c>
      <c r="F60" s="176">
        <v>0</v>
      </c>
      <c r="G60" s="176">
        <v>0.39</v>
      </c>
      <c r="H60" s="176">
        <v>0</v>
      </c>
      <c r="I60" s="176">
        <v>0</v>
      </c>
      <c r="J60" s="176">
        <v>0.45</v>
      </c>
      <c r="K60" s="176">
        <v>0</v>
      </c>
      <c r="L60" s="176">
        <v>0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2.6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10.61</v>
      </c>
      <c r="AJ60" s="176">
        <v>0</v>
      </c>
      <c r="AK60" s="176">
        <v>10.18</v>
      </c>
      <c r="AL60" s="176">
        <v>0</v>
      </c>
      <c r="AM60" s="176">
        <v>0</v>
      </c>
      <c r="AN60" s="176">
        <v>0</v>
      </c>
      <c r="AO60" s="176">
        <v>86.64</v>
      </c>
      <c r="AP60" s="176">
        <v>0</v>
      </c>
      <c r="AQ60" s="176">
        <v>0</v>
      </c>
      <c r="AR60" s="176">
        <v>0</v>
      </c>
      <c r="AS60" s="176">
        <v>0</v>
      </c>
      <c r="AT60" s="176">
        <v>0.04</v>
      </c>
      <c r="AU60" s="176">
        <v>0.8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0.23</v>
      </c>
      <c r="E61" s="176">
        <v>0</v>
      </c>
      <c r="F61" s="176">
        <v>0</v>
      </c>
      <c r="G61" s="176">
        <v>0.39</v>
      </c>
      <c r="H61" s="176">
        <v>0</v>
      </c>
      <c r="I61" s="176">
        <v>0</v>
      </c>
      <c r="J61" s="176">
        <v>0.45</v>
      </c>
      <c r="K61" s="176">
        <v>0</v>
      </c>
      <c r="L61" s="176">
        <v>0</v>
      </c>
      <c r="M61" s="176">
        <v>0.03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2.6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10.61</v>
      </c>
      <c r="AJ61" s="176">
        <v>0</v>
      </c>
      <c r="AK61" s="176">
        <v>10.18</v>
      </c>
      <c r="AL61" s="176">
        <v>0</v>
      </c>
      <c r="AM61" s="176">
        <v>0</v>
      </c>
      <c r="AN61" s="176">
        <v>0</v>
      </c>
      <c r="AO61" s="176">
        <v>86.64</v>
      </c>
      <c r="AP61" s="176">
        <v>0</v>
      </c>
      <c r="AQ61" s="176">
        <v>0</v>
      </c>
      <c r="AR61" s="176">
        <v>0</v>
      </c>
      <c r="AS61" s="176">
        <v>0</v>
      </c>
      <c r="AT61" s="176">
        <v>0.04</v>
      </c>
      <c r="AU61" s="176">
        <v>0.8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0.23</v>
      </c>
      <c r="E62" s="176">
        <v>0</v>
      </c>
      <c r="F62" s="176">
        <v>0</v>
      </c>
      <c r="G62" s="176">
        <v>0.39</v>
      </c>
      <c r="H62" s="176">
        <v>0</v>
      </c>
      <c r="I62" s="176">
        <v>0</v>
      </c>
      <c r="J62" s="176">
        <v>0.45</v>
      </c>
      <c r="K62" s="176">
        <v>0</v>
      </c>
      <c r="L62" s="176">
        <v>0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2.6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10.61</v>
      </c>
      <c r="AJ62" s="176">
        <v>0</v>
      </c>
      <c r="AK62" s="176">
        <v>10.18</v>
      </c>
      <c r="AL62" s="176">
        <v>0</v>
      </c>
      <c r="AM62" s="176">
        <v>0</v>
      </c>
      <c r="AN62" s="176">
        <v>0</v>
      </c>
      <c r="AO62" s="176">
        <v>86.64</v>
      </c>
      <c r="AP62" s="176">
        <v>0</v>
      </c>
      <c r="AQ62" s="176">
        <v>0</v>
      </c>
      <c r="AR62" s="176">
        <v>0</v>
      </c>
      <c r="AS62" s="176">
        <v>0</v>
      </c>
      <c r="AT62" s="176">
        <v>0.04</v>
      </c>
      <c r="AU62" s="176">
        <v>0.83</v>
      </c>
      <c r="AV62" s="176">
        <v>0</v>
      </c>
      <c r="AW62" s="176">
        <v>0</v>
      </c>
      <c r="AX62" s="176">
        <v>0</v>
      </c>
      <c r="AY62" s="176">
        <v>0.06</v>
      </c>
    </row>
    <row r="63" spans="1:51">
      <c r="A63" t="s">
        <v>105</v>
      </c>
      <c r="B63" s="176">
        <v>0</v>
      </c>
      <c r="C63" s="176">
        <v>0</v>
      </c>
      <c r="D63" s="176">
        <v>0.23</v>
      </c>
      <c r="E63" s="176">
        <v>0</v>
      </c>
      <c r="F63" s="176">
        <v>0</v>
      </c>
      <c r="G63" s="176">
        <v>0.39</v>
      </c>
      <c r="H63" s="176">
        <v>0</v>
      </c>
      <c r="I63" s="176">
        <v>0</v>
      </c>
      <c r="J63" s="176">
        <v>0.45</v>
      </c>
      <c r="K63" s="176">
        <v>0</v>
      </c>
      <c r="L63" s="176">
        <v>0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2.6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10.61</v>
      </c>
      <c r="AJ63" s="176">
        <v>0</v>
      </c>
      <c r="AK63" s="176">
        <v>10.18</v>
      </c>
      <c r="AL63" s="176">
        <v>0</v>
      </c>
      <c r="AM63" s="176">
        <v>0</v>
      </c>
      <c r="AN63" s="176">
        <v>0</v>
      </c>
      <c r="AO63" s="176">
        <v>86.64</v>
      </c>
      <c r="AP63" s="176">
        <v>0</v>
      </c>
      <c r="AQ63" s="176">
        <v>0</v>
      </c>
      <c r="AR63" s="176">
        <v>0</v>
      </c>
      <c r="AS63" s="176">
        <v>0</v>
      </c>
      <c r="AT63" s="176">
        <v>0.04</v>
      </c>
      <c r="AU63" s="176">
        <v>0.83</v>
      </c>
      <c r="AV63" s="176">
        <v>0</v>
      </c>
      <c r="AW63" s="176">
        <v>0</v>
      </c>
      <c r="AX63" s="176">
        <v>0</v>
      </c>
      <c r="AY63" s="176">
        <v>0.06</v>
      </c>
    </row>
    <row r="64" spans="1:51">
      <c r="A64" t="s">
        <v>106</v>
      </c>
      <c r="B64" s="176">
        <v>0</v>
      </c>
      <c r="C64" s="176">
        <v>0</v>
      </c>
      <c r="D64" s="176">
        <v>0.23</v>
      </c>
      <c r="E64" s="176">
        <v>0</v>
      </c>
      <c r="F64" s="176">
        <v>0</v>
      </c>
      <c r="G64" s="176">
        <v>0.39</v>
      </c>
      <c r="H64" s="176">
        <v>0</v>
      </c>
      <c r="I64" s="176">
        <v>0</v>
      </c>
      <c r="J64" s="176">
        <v>0.45</v>
      </c>
      <c r="K64" s="176">
        <v>0</v>
      </c>
      <c r="L64" s="176">
        <v>0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2.6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10.61</v>
      </c>
      <c r="AJ64" s="176">
        <v>0</v>
      </c>
      <c r="AK64" s="176">
        <v>10.18</v>
      </c>
      <c r="AL64" s="176">
        <v>0</v>
      </c>
      <c r="AM64" s="176">
        <v>0</v>
      </c>
      <c r="AN64" s="176">
        <v>0</v>
      </c>
      <c r="AO64" s="176">
        <v>86.64</v>
      </c>
      <c r="AP64" s="176">
        <v>0</v>
      </c>
      <c r="AQ64" s="176">
        <v>0</v>
      </c>
      <c r="AR64" s="176">
        <v>0</v>
      </c>
      <c r="AS64" s="176">
        <v>0</v>
      </c>
      <c r="AT64" s="176">
        <v>0.04</v>
      </c>
      <c r="AU64" s="176">
        <v>0.83</v>
      </c>
      <c r="AV64" s="176">
        <v>0</v>
      </c>
      <c r="AW64" s="176">
        <v>0</v>
      </c>
      <c r="AX64" s="176">
        <v>0</v>
      </c>
      <c r="AY64" s="176">
        <v>0.06</v>
      </c>
    </row>
    <row r="65" spans="1:51">
      <c r="A65" t="s">
        <v>107</v>
      </c>
      <c r="B65" s="176">
        <v>0</v>
      </c>
      <c r="C65" s="176">
        <v>0</v>
      </c>
      <c r="D65" s="176">
        <v>0.23</v>
      </c>
      <c r="E65" s="176">
        <v>0</v>
      </c>
      <c r="F65" s="176">
        <v>0</v>
      </c>
      <c r="G65" s="176">
        <v>0.39</v>
      </c>
      <c r="H65" s="176">
        <v>0</v>
      </c>
      <c r="I65" s="176">
        <v>0</v>
      </c>
      <c r="J65" s="176">
        <v>0.45</v>
      </c>
      <c r="K65" s="176">
        <v>0</v>
      </c>
      <c r="L65" s="176">
        <v>0</v>
      </c>
      <c r="M65" s="176">
        <v>0.03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2.6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10.61</v>
      </c>
      <c r="AJ65" s="176">
        <v>0</v>
      </c>
      <c r="AK65" s="176">
        <v>9.4600000000000009</v>
      </c>
      <c r="AL65" s="176">
        <v>0</v>
      </c>
      <c r="AM65" s="176">
        <v>0</v>
      </c>
      <c r="AN65" s="176">
        <v>0</v>
      </c>
      <c r="AO65" s="176">
        <v>86.64</v>
      </c>
      <c r="AP65" s="176">
        <v>0</v>
      </c>
      <c r="AQ65" s="176">
        <v>0</v>
      </c>
      <c r="AR65" s="176">
        <v>0</v>
      </c>
      <c r="AS65" s="176">
        <v>0</v>
      </c>
      <c r="AT65" s="176">
        <v>0.04</v>
      </c>
      <c r="AU65" s="176">
        <v>0.83</v>
      </c>
      <c r="AV65" s="176">
        <v>0</v>
      </c>
      <c r="AW65" s="176">
        <v>0</v>
      </c>
      <c r="AX65" s="176">
        <v>0</v>
      </c>
      <c r="AY65" s="176">
        <v>0.06</v>
      </c>
    </row>
    <row r="66" spans="1:51">
      <c r="A66" t="s">
        <v>108</v>
      </c>
      <c r="B66" s="176">
        <v>0</v>
      </c>
      <c r="C66" s="176">
        <v>0</v>
      </c>
      <c r="D66" s="176">
        <v>0.23</v>
      </c>
      <c r="E66" s="176">
        <v>0</v>
      </c>
      <c r="F66" s="176">
        <v>0</v>
      </c>
      <c r="G66" s="176">
        <v>0.39</v>
      </c>
      <c r="H66" s="176">
        <v>0</v>
      </c>
      <c r="I66" s="176">
        <v>0</v>
      </c>
      <c r="J66" s="176">
        <v>0.45</v>
      </c>
      <c r="K66" s="176">
        <v>0</v>
      </c>
      <c r="L66" s="176">
        <v>0</v>
      </c>
      <c r="M66" s="176">
        <v>0.03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2.6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10.61</v>
      </c>
      <c r="AJ66" s="176">
        <v>0</v>
      </c>
      <c r="AK66" s="176">
        <v>9.4600000000000009</v>
      </c>
      <c r="AL66" s="176">
        <v>0</v>
      </c>
      <c r="AM66" s="176">
        <v>0</v>
      </c>
      <c r="AN66" s="176">
        <v>0</v>
      </c>
      <c r="AO66" s="176">
        <v>86.64</v>
      </c>
      <c r="AP66" s="176">
        <v>0</v>
      </c>
      <c r="AQ66" s="176">
        <v>0</v>
      </c>
      <c r="AR66" s="176">
        <v>0</v>
      </c>
      <c r="AS66" s="176">
        <v>0</v>
      </c>
      <c r="AT66" s="176">
        <v>0.04</v>
      </c>
      <c r="AU66" s="176">
        <v>0.83</v>
      </c>
      <c r="AV66" s="176">
        <v>0</v>
      </c>
      <c r="AW66" s="176">
        <v>0</v>
      </c>
      <c r="AX66" s="176">
        <v>0</v>
      </c>
      <c r="AY66" s="176">
        <v>0.06</v>
      </c>
    </row>
    <row r="67" spans="1:51">
      <c r="A67" t="s">
        <v>109</v>
      </c>
      <c r="B67" s="176">
        <v>0</v>
      </c>
      <c r="C67" s="176">
        <v>0</v>
      </c>
      <c r="D67" s="176">
        <v>0.23</v>
      </c>
      <c r="E67" s="176">
        <v>0</v>
      </c>
      <c r="F67" s="176">
        <v>0</v>
      </c>
      <c r="G67" s="176">
        <v>0.39</v>
      </c>
      <c r="H67" s="176">
        <v>0</v>
      </c>
      <c r="I67" s="176">
        <v>0</v>
      </c>
      <c r="J67" s="176">
        <v>0.45</v>
      </c>
      <c r="K67" s="176">
        <v>0</v>
      </c>
      <c r="L67" s="176">
        <v>0</v>
      </c>
      <c r="M67" s="176">
        <v>0.03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2.6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10.61</v>
      </c>
      <c r="AJ67" s="176">
        <v>0</v>
      </c>
      <c r="AK67" s="176">
        <v>9.4600000000000009</v>
      </c>
      <c r="AL67" s="176">
        <v>0</v>
      </c>
      <c r="AM67" s="176">
        <v>0</v>
      </c>
      <c r="AN67" s="176">
        <v>0</v>
      </c>
      <c r="AO67" s="176">
        <v>86.64</v>
      </c>
      <c r="AP67" s="176">
        <v>0</v>
      </c>
      <c r="AQ67" s="176">
        <v>0</v>
      </c>
      <c r="AR67" s="176">
        <v>0</v>
      </c>
      <c r="AS67" s="176">
        <v>0</v>
      </c>
      <c r="AT67" s="176">
        <v>0.04</v>
      </c>
      <c r="AU67" s="176">
        <v>0.83</v>
      </c>
      <c r="AV67" s="176">
        <v>0</v>
      </c>
      <c r="AW67" s="176">
        <v>0</v>
      </c>
      <c r="AX67" s="176">
        <v>0</v>
      </c>
      <c r="AY67" s="176">
        <v>0.06</v>
      </c>
    </row>
    <row r="68" spans="1:51">
      <c r="A68" t="s">
        <v>110</v>
      </c>
      <c r="B68" s="176">
        <v>0</v>
      </c>
      <c r="C68" s="176">
        <v>0</v>
      </c>
      <c r="D68" s="176">
        <v>0.23</v>
      </c>
      <c r="E68" s="176">
        <v>0</v>
      </c>
      <c r="F68" s="176">
        <v>0</v>
      </c>
      <c r="G68" s="176">
        <v>0.39</v>
      </c>
      <c r="H68" s="176">
        <v>0</v>
      </c>
      <c r="I68" s="176">
        <v>0</v>
      </c>
      <c r="J68" s="176">
        <v>0.45</v>
      </c>
      <c r="K68" s="176">
        <v>0</v>
      </c>
      <c r="L68" s="176">
        <v>0</v>
      </c>
      <c r="M68" s="176">
        <v>0.03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2.6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10.61</v>
      </c>
      <c r="AJ68" s="176">
        <v>0</v>
      </c>
      <c r="AK68" s="176">
        <v>9.4600000000000009</v>
      </c>
      <c r="AL68" s="176">
        <v>0</v>
      </c>
      <c r="AM68" s="176">
        <v>0</v>
      </c>
      <c r="AN68" s="176">
        <v>0</v>
      </c>
      <c r="AO68" s="176">
        <v>86.64</v>
      </c>
      <c r="AP68" s="176">
        <v>0</v>
      </c>
      <c r="AQ68" s="176">
        <v>0</v>
      </c>
      <c r="AR68" s="176">
        <v>0</v>
      </c>
      <c r="AS68" s="176">
        <v>0</v>
      </c>
      <c r="AT68" s="176">
        <v>0.04</v>
      </c>
      <c r="AU68" s="176">
        <v>0.83</v>
      </c>
      <c r="AV68" s="176">
        <v>0</v>
      </c>
      <c r="AW68" s="176">
        <v>0</v>
      </c>
      <c r="AX68" s="176">
        <v>0</v>
      </c>
      <c r="AY68" s="176">
        <v>0.06</v>
      </c>
    </row>
    <row r="69" spans="1:51">
      <c r="A69" t="s">
        <v>111</v>
      </c>
      <c r="B69" s="176">
        <v>0</v>
      </c>
      <c r="C69" s="176">
        <v>0</v>
      </c>
      <c r="D69" s="176">
        <v>0.22</v>
      </c>
      <c r="E69" s="176">
        <v>0</v>
      </c>
      <c r="F69" s="176">
        <v>0</v>
      </c>
      <c r="G69" s="176">
        <v>0.39</v>
      </c>
      <c r="H69" s="176">
        <v>0</v>
      </c>
      <c r="I69" s="176">
        <v>0</v>
      </c>
      <c r="J69" s="176">
        <v>0.45</v>
      </c>
      <c r="K69" s="176">
        <v>0</v>
      </c>
      <c r="L69" s="176">
        <v>0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2.6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10.61</v>
      </c>
      <c r="AJ69" s="176">
        <v>0</v>
      </c>
      <c r="AK69" s="176">
        <v>9.4600000000000009</v>
      </c>
      <c r="AL69" s="176">
        <v>0</v>
      </c>
      <c r="AM69" s="176">
        <v>0</v>
      </c>
      <c r="AN69" s="176">
        <v>0</v>
      </c>
      <c r="AO69" s="176">
        <v>86.64</v>
      </c>
      <c r="AP69" s="176">
        <v>0</v>
      </c>
      <c r="AQ69" s="176">
        <v>0</v>
      </c>
      <c r="AR69" s="176">
        <v>0</v>
      </c>
      <c r="AS69" s="176">
        <v>0</v>
      </c>
      <c r="AT69" s="176">
        <v>0.04</v>
      </c>
      <c r="AU69" s="176">
        <v>0.83</v>
      </c>
      <c r="AV69" s="176">
        <v>0</v>
      </c>
      <c r="AW69" s="176">
        <v>0</v>
      </c>
      <c r="AX69" s="176">
        <v>0</v>
      </c>
      <c r="AY69" s="176">
        <v>0.08</v>
      </c>
    </row>
    <row r="70" spans="1:51">
      <c r="A70" t="s">
        <v>112</v>
      </c>
      <c r="B70" s="176">
        <v>0</v>
      </c>
      <c r="C70" s="176">
        <v>0</v>
      </c>
      <c r="D70" s="176">
        <v>0.22</v>
      </c>
      <c r="E70" s="176">
        <v>0</v>
      </c>
      <c r="F70" s="176">
        <v>0</v>
      </c>
      <c r="G70" s="176">
        <v>0.39</v>
      </c>
      <c r="H70" s="176">
        <v>0</v>
      </c>
      <c r="I70" s="176">
        <v>0</v>
      </c>
      <c r="J70" s="176">
        <v>0.45</v>
      </c>
      <c r="K70" s="176">
        <v>0</v>
      </c>
      <c r="L70" s="176">
        <v>0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2.6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10.61</v>
      </c>
      <c r="AJ70" s="176">
        <v>0</v>
      </c>
      <c r="AK70" s="176">
        <v>9.4600000000000009</v>
      </c>
      <c r="AL70" s="176">
        <v>0</v>
      </c>
      <c r="AM70" s="176">
        <v>0</v>
      </c>
      <c r="AN70" s="176">
        <v>0</v>
      </c>
      <c r="AO70" s="176">
        <v>86.64</v>
      </c>
      <c r="AP70" s="176">
        <v>0</v>
      </c>
      <c r="AQ70" s="176">
        <v>0</v>
      </c>
      <c r="AR70" s="176">
        <v>0</v>
      </c>
      <c r="AS70" s="176">
        <v>0</v>
      </c>
      <c r="AT70" s="176">
        <v>0.04</v>
      </c>
      <c r="AU70" s="176">
        <v>0.83</v>
      </c>
      <c r="AV70" s="176">
        <v>0</v>
      </c>
      <c r="AW70" s="176">
        <v>0</v>
      </c>
      <c r="AX70" s="176">
        <v>0</v>
      </c>
      <c r="AY70" s="176">
        <v>0.08</v>
      </c>
    </row>
    <row r="71" spans="1:51">
      <c r="A71" t="s">
        <v>113</v>
      </c>
      <c r="B71" s="176">
        <v>0</v>
      </c>
      <c r="C71" s="176">
        <v>0</v>
      </c>
      <c r="D71" s="176">
        <v>0.22</v>
      </c>
      <c r="E71" s="176">
        <v>0</v>
      </c>
      <c r="F71" s="176">
        <v>0</v>
      </c>
      <c r="G71" s="176">
        <v>0.39</v>
      </c>
      <c r="H71" s="176">
        <v>0</v>
      </c>
      <c r="I71" s="176">
        <v>0</v>
      </c>
      <c r="J71" s="176">
        <v>0.45</v>
      </c>
      <c r="K71" s="176">
        <v>0</v>
      </c>
      <c r="L71" s="176">
        <v>0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2.6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10.61</v>
      </c>
      <c r="AJ71" s="176">
        <v>0</v>
      </c>
      <c r="AK71" s="176">
        <v>9.4600000000000009</v>
      </c>
      <c r="AL71" s="176">
        <v>0</v>
      </c>
      <c r="AM71" s="176">
        <v>0</v>
      </c>
      <c r="AN71" s="176">
        <v>0</v>
      </c>
      <c r="AO71" s="176">
        <v>86.64</v>
      </c>
      <c r="AP71" s="176">
        <v>0</v>
      </c>
      <c r="AQ71" s="176">
        <v>0</v>
      </c>
      <c r="AR71" s="176">
        <v>0</v>
      </c>
      <c r="AS71" s="176">
        <v>0</v>
      </c>
      <c r="AT71" s="176">
        <v>0.04</v>
      </c>
      <c r="AU71" s="176">
        <v>0.83</v>
      </c>
      <c r="AV71" s="176">
        <v>0</v>
      </c>
      <c r="AW71" s="176">
        <v>0</v>
      </c>
      <c r="AX71" s="176">
        <v>0</v>
      </c>
      <c r="AY71" s="176">
        <v>0.08</v>
      </c>
    </row>
    <row r="72" spans="1:51">
      <c r="A72" t="s">
        <v>114</v>
      </c>
      <c r="B72" s="176">
        <v>0</v>
      </c>
      <c r="C72" s="176">
        <v>0</v>
      </c>
      <c r="D72" s="176">
        <v>0.22</v>
      </c>
      <c r="E72" s="176">
        <v>0</v>
      </c>
      <c r="F72" s="176">
        <v>0</v>
      </c>
      <c r="G72" s="176">
        <v>0.39</v>
      </c>
      <c r="H72" s="176">
        <v>0</v>
      </c>
      <c r="I72" s="176">
        <v>0</v>
      </c>
      <c r="J72" s="176">
        <v>0.45</v>
      </c>
      <c r="K72" s="176">
        <v>0</v>
      </c>
      <c r="L72" s="176">
        <v>0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2.6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10.61</v>
      </c>
      <c r="AJ72" s="176">
        <v>0</v>
      </c>
      <c r="AK72" s="176">
        <v>9.4600000000000009</v>
      </c>
      <c r="AL72" s="176">
        <v>0</v>
      </c>
      <c r="AM72" s="176">
        <v>0</v>
      </c>
      <c r="AN72" s="176">
        <v>0</v>
      </c>
      <c r="AO72" s="176">
        <v>86.64</v>
      </c>
      <c r="AP72" s="176">
        <v>0</v>
      </c>
      <c r="AQ72" s="176">
        <v>0</v>
      </c>
      <c r="AR72" s="176">
        <v>0</v>
      </c>
      <c r="AS72" s="176">
        <v>0</v>
      </c>
      <c r="AT72" s="176">
        <v>0.04</v>
      </c>
      <c r="AU72" s="176">
        <v>0.83</v>
      </c>
      <c r="AV72" s="176">
        <v>0</v>
      </c>
      <c r="AW72" s="176">
        <v>0</v>
      </c>
      <c r="AX72" s="176">
        <v>0</v>
      </c>
      <c r="AY72" s="176">
        <v>0.08</v>
      </c>
    </row>
    <row r="73" spans="1:51">
      <c r="A73" t="s">
        <v>115</v>
      </c>
      <c r="B73" s="176">
        <v>0</v>
      </c>
      <c r="C73" s="176">
        <v>0</v>
      </c>
      <c r="D73" s="176">
        <v>0.22</v>
      </c>
      <c r="E73" s="176">
        <v>0</v>
      </c>
      <c r="F73" s="176">
        <v>0</v>
      </c>
      <c r="G73" s="176">
        <v>0.39</v>
      </c>
      <c r="H73" s="176">
        <v>0</v>
      </c>
      <c r="I73" s="176">
        <v>0</v>
      </c>
      <c r="J73" s="176">
        <v>0.45</v>
      </c>
      <c r="K73" s="176">
        <v>0</v>
      </c>
      <c r="L73" s="176">
        <v>0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2.6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10.61</v>
      </c>
      <c r="AJ73" s="176">
        <v>0</v>
      </c>
      <c r="AK73" s="176">
        <v>9.4600000000000009</v>
      </c>
      <c r="AL73" s="176">
        <v>0</v>
      </c>
      <c r="AM73" s="176">
        <v>0</v>
      </c>
      <c r="AN73" s="176">
        <v>0</v>
      </c>
      <c r="AO73" s="176">
        <v>86.64</v>
      </c>
      <c r="AP73" s="176">
        <v>0</v>
      </c>
      <c r="AQ73" s="176">
        <v>0</v>
      </c>
      <c r="AR73" s="176">
        <v>0</v>
      </c>
      <c r="AS73" s="176">
        <v>0</v>
      </c>
      <c r="AT73" s="176">
        <v>0.04</v>
      </c>
      <c r="AU73" s="176">
        <v>0.83</v>
      </c>
      <c r="AV73" s="176">
        <v>0</v>
      </c>
      <c r="AW73" s="176">
        <v>0</v>
      </c>
      <c r="AX73" s="176">
        <v>0</v>
      </c>
      <c r="AY73" s="176">
        <v>0.06</v>
      </c>
    </row>
    <row r="74" spans="1:51">
      <c r="A74" t="s">
        <v>116</v>
      </c>
      <c r="B74" s="176">
        <v>0</v>
      </c>
      <c r="C74" s="176">
        <v>0</v>
      </c>
      <c r="D74" s="176">
        <v>0.23</v>
      </c>
      <c r="E74" s="176">
        <v>0</v>
      </c>
      <c r="F74" s="176">
        <v>0</v>
      </c>
      <c r="G74" s="176">
        <v>0.39</v>
      </c>
      <c r="H74" s="176">
        <v>0</v>
      </c>
      <c r="I74" s="176">
        <v>0</v>
      </c>
      <c r="J74" s="176">
        <v>0.45</v>
      </c>
      <c r="K74" s="176">
        <v>0</v>
      </c>
      <c r="L74" s="176">
        <v>0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2.6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10.61</v>
      </c>
      <c r="AJ74" s="176">
        <v>0</v>
      </c>
      <c r="AK74" s="176">
        <v>8.66</v>
      </c>
      <c r="AL74" s="176">
        <v>0</v>
      </c>
      <c r="AM74" s="176">
        <v>0</v>
      </c>
      <c r="AN74" s="176">
        <v>0</v>
      </c>
      <c r="AO74" s="176">
        <v>86.64</v>
      </c>
      <c r="AP74" s="176">
        <v>0</v>
      </c>
      <c r="AQ74" s="176">
        <v>0</v>
      </c>
      <c r="AR74" s="176">
        <v>0</v>
      </c>
      <c r="AS74" s="176">
        <v>0</v>
      </c>
      <c r="AT74" s="176">
        <v>0.04</v>
      </c>
      <c r="AU74" s="176">
        <v>0.83</v>
      </c>
      <c r="AV74" s="176">
        <v>0</v>
      </c>
      <c r="AW74" s="176">
        <v>0</v>
      </c>
      <c r="AX74" s="176">
        <v>0</v>
      </c>
      <c r="AY74" s="176">
        <v>0.06</v>
      </c>
    </row>
    <row r="75" spans="1:51">
      <c r="A75" t="s">
        <v>117</v>
      </c>
      <c r="B75" s="176">
        <v>0</v>
      </c>
      <c r="C75" s="176">
        <v>0</v>
      </c>
      <c r="D75" s="176">
        <v>0.23</v>
      </c>
      <c r="E75" s="176">
        <v>0</v>
      </c>
      <c r="F75" s="176">
        <v>0</v>
      </c>
      <c r="G75" s="176">
        <v>0.39</v>
      </c>
      <c r="H75" s="176">
        <v>0</v>
      </c>
      <c r="I75" s="176">
        <v>0</v>
      </c>
      <c r="J75" s="176">
        <v>0.43</v>
      </c>
      <c r="K75" s="176">
        <v>0</v>
      </c>
      <c r="L75" s="176">
        <v>0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2.6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10.61</v>
      </c>
      <c r="AJ75" s="176">
        <v>0</v>
      </c>
      <c r="AK75" s="176">
        <v>8.66</v>
      </c>
      <c r="AL75" s="176">
        <v>0</v>
      </c>
      <c r="AM75" s="176">
        <v>0</v>
      </c>
      <c r="AN75" s="176">
        <v>0</v>
      </c>
      <c r="AO75" s="176">
        <v>88.46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0.83</v>
      </c>
      <c r="AV75" s="176">
        <v>0</v>
      </c>
      <c r="AW75" s="176">
        <v>0</v>
      </c>
      <c r="AX75" s="176">
        <v>0</v>
      </c>
      <c r="AY75" s="176">
        <v>0.06</v>
      </c>
    </row>
    <row r="76" spans="1:51">
      <c r="A76" t="s">
        <v>118</v>
      </c>
      <c r="B76" s="176">
        <v>0</v>
      </c>
      <c r="C76" s="176">
        <v>0</v>
      </c>
      <c r="D76" s="176">
        <v>0.23</v>
      </c>
      <c r="E76" s="176">
        <v>0</v>
      </c>
      <c r="F76" s="176">
        <v>0</v>
      </c>
      <c r="G76" s="176">
        <v>0.39</v>
      </c>
      <c r="H76" s="176">
        <v>0</v>
      </c>
      <c r="I76" s="176">
        <v>0</v>
      </c>
      <c r="J76" s="176">
        <v>0.43</v>
      </c>
      <c r="K76" s="176">
        <v>0</v>
      </c>
      <c r="L76" s="176">
        <v>0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2.6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10.61</v>
      </c>
      <c r="AJ76" s="176">
        <v>0</v>
      </c>
      <c r="AK76" s="176">
        <v>8.66</v>
      </c>
      <c r="AL76" s="176">
        <v>0</v>
      </c>
      <c r="AM76" s="176">
        <v>0</v>
      </c>
      <c r="AN76" s="176">
        <v>0</v>
      </c>
      <c r="AO76" s="176">
        <v>88.46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0.83</v>
      </c>
      <c r="AV76" s="176">
        <v>0</v>
      </c>
      <c r="AW76" s="176">
        <v>0</v>
      </c>
      <c r="AX76" s="176">
        <v>0</v>
      </c>
      <c r="AY76" s="176">
        <v>0.06</v>
      </c>
    </row>
    <row r="77" spans="1:51">
      <c r="A77" t="s">
        <v>119</v>
      </c>
      <c r="B77" s="176">
        <v>0</v>
      </c>
      <c r="C77" s="176">
        <v>0</v>
      </c>
      <c r="D77" s="176">
        <v>0.23</v>
      </c>
      <c r="E77" s="176">
        <v>0</v>
      </c>
      <c r="F77" s="176">
        <v>0</v>
      </c>
      <c r="G77" s="176">
        <v>0.39</v>
      </c>
      <c r="H77" s="176">
        <v>0</v>
      </c>
      <c r="I77" s="176">
        <v>0</v>
      </c>
      <c r="J77" s="176">
        <v>0.43</v>
      </c>
      <c r="K77" s="176">
        <v>0</v>
      </c>
      <c r="L77" s="176">
        <v>0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2.6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10.61</v>
      </c>
      <c r="AJ77" s="176">
        <v>0</v>
      </c>
      <c r="AK77" s="176">
        <v>9.5399999999999991</v>
      </c>
      <c r="AL77" s="176">
        <v>0</v>
      </c>
      <c r="AM77" s="176">
        <v>0</v>
      </c>
      <c r="AN77" s="176">
        <v>0</v>
      </c>
      <c r="AO77" s="176">
        <v>88.46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0.83</v>
      </c>
      <c r="AV77" s="176">
        <v>0</v>
      </c>
      <c r="AW77" s="176">
        <v>0</v>
      </c>
      <c r="AX77" s="176">
        <v>0</v>
      </c>
      <c r="AY77" s="176">
        <v>0.06</v>
      </c>
    </row>
    <row r="78" spans="1:51">
      <c r="A78" t="s">
        <v>120</v>
      </c>
      <c r="B78" s="176">
        <v>0</v>
      </c>
      <c r="C78" s="176">
        <v>0</v>
      </c>
      <c r="D78" s="176">
        <v>0.23</v>
      </c>
      <c r="E78" s="176">
        <v>0</v>
      </c>
      <c r="F78" s="176">
        <v>0</v>
      </c>
      <c r="G78" s="176">
        <v>0.39</v>
      </c>
      <c r="H78" s="176">
        <v>0</v>
      </c>
      <c r="I78" s="176">
        <v>0</v>
      </c>
      <c r="J78" s="176">
        <v>0.43</v>
      </c>
      <c r="K78" s="176">
        <v>0</v>
      </c>
      <c r="L78" s="176">
        <v>0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2.6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10.61</v>
      </c>
      <c r="AJ78" s="176">
        <v>0</v>
      </c>
      <c r="AK78" s="176">
        <v>9.5399999999999991</v>
      </c>
      <c r="AL78" s="176">
        <v>0</v>
      </c>
      <c r="AM78" s="176">
        <v>0</v>
      </c>
      <c r="AN78" s="176">
        <v>0</v>
      </c>
      <c r="AO78" s="176">
        <v>88.46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0.83</v>
      </c>
      <c r="AV78" s="176">
        <v>0</v>
      </c>
      <c r="AW78" s="176">
        <v>0</v>
      </c>
      <c r="AX78" s="176">
        <v>0</v>
      </c>
      <c r="AY78" s="176">
        <v>0.12</v>
      </c>
    </row>
    <row r="79" spans="1:51">
      <c r="A79" t="s">
        <v>121</v>
      </c>
      <c r="B79" s="176">
        <v>0</v>
      </c>
      <c r="C79" s="176">
        <v>0</v>
      </c>
      <c r="D79" s="176">
        <v>0.23</v>
      </c>
      <c r="E79" s="176">
        <v>0</v>
      </c>
      <c r="F79" s="176">
        <v>0</v>
      </c>
      <c r="G79" s="176">
        <v>0.34</v>
      </c>
      <c r="H79" s="176">
        <v>0</v>
      </c>
      <c r="I79" s="176">
        <v>0.19</v>
      </c>
      <c r="J79" s="176">
        <v>0.25</v>
      </c>
      <c r="K79" s="176">
        <v>0</v>
      </c>
      <c r="L79" s="176">
        <v>0</v>
      </c>
      <c r="M79" s="176">
        <v>0.03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2.6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10.61</v>
      </c>
      <c r="AJ79" s="176">
        <v>0</v>
      </c>
      <c r="AK79" s="176">
        <v>10.18</v>
      </c>
      <c r="AL79" s="176">
        <v>0</v>
      </c>
      <c r="AM79" s="176">
        <v>0</v>
      </c>
      <c r="AN79" s="176">
        <v>0</v>
      </c>
      <c r="AO79" s="176">
        <v>88.46</v>
      </c>
      <c r="AP79" s="176">
        <v>0</v>
      </c>
      <c r="AQ79" s="176">
        <v>0</v>
      </c>
      <c r="AR79" s="176">
        <v>0</v>
      </c>
      <c r="AS79" s="176">
        <v>7.0000000000000007E-2</v>
      </c>
      <c r="AT79" s="176">
        <v>0</v>
      </c>
      <c r="AU79" s="176">
        <v>0.83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0.23</v>
      </c>
      <c r="E80" s="176">
        <v>0</v>
      </c>
      <c r="F80" s="176">
        <v>0</v>
      </c>
      <c r="G80" s="176">
        <v>0.35</v>
      </c>
      <c r="H80" s="176">
        <v>0</v>
      </c>
      <c r="I80" s="176">
        <v>0.19</v>
      </c>
      <c r="J80" s="176">
        <v>0.21</v>
      </c>
      <c r="K80" s="176">
        <v>0</v>
      </c>
      <c r="L80" s="176">
        <v>0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2.6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10.61</v>
      </c>
      <c r="AJ80" s="176">
        <v>0</v>
      </c>
      <c r="AK80" s="176">
        <v>10.18</v>
      </c>
      <c r="AL80" s="176">
        <v>0</v>
      </c>
      <c r="AM80" s="176">
        <v>0</v>
      </c>
      <c r="AN80" s="176">
        <v>0</v>
      </c>
      <c r="AO80" s="176">
        <v>88.46</v>
      </c>
      <c r="AP80" s="176">
        <v>0</v>
      </c>
      <c r="AQ80" s="176">
        <v>0</v>
      </c>
      <c r="AR80" s="176">
        <v>0</v>
      </c>
      <c r="AS80" s="176">
        <v>7.0000000000000007E-2</v>
      </c>
      <c r="AT80" s="176">
        <v>0</v>
      </c>
      <c r="AU80" s="176">
        <v>0.83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0.23</v>
      </c>
      <c r="E81" s="176">
        <v>0</v>
      </c>
      <c r="F81" s="176">
        <v>0</v>
      </c>
      <c r="G81" s="176">
        <v>0.35</v>
      </c>
      <c r="H81" s="176">
        <v>0</v>
      </c>
      <c r="I81" s="176">
        <v>0.19</v>
      </c>
      <c r="J81" s="176">
        <v>0.17</v>
      </c>
      <c r="K81" s="176">
        <v>0</v>
      </c>
      <c r="L81" s="176">
        <v>0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2.6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10.61</v>
      </c>
      <c r="AJ81" s="176">
        <v>0</v>
      </c>
      <c r="AK81" s="176">
        <v>10.18</v>
      </c>
      <c r="AL81" s="176">
        <v>0</v>
      </c>
      <c r="AM81" s="176">
        <v>0</v>
      </c>
      <c r="AN81" s="176">
        <v>0</v>
      </c>
      <c r="AO81" s="176">
        <v>88.46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0.83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0.23</v>
      </c>
      <c r="E82" s="176">
        <v>0</v>
      </c>
      <c r="F82" s="176">
        <v>0</v>
      </c>
      <c r="G82" s="176">
        <v>0.35</v>
      </c>
      <c r="H82" s="176">
        <v>0</v>
      </c>
      <c r="I82" s="176">
        <v>0.19</v>
      </c>
      <c r="J82" s="176">
        <v>0.15</v>
      </c>
      <c r="K82" s="176">
        <v>0</v>
      </c>
      <c r="L82" s="176">
        <v>0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2.6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10.61</v>
      </c>
      <c r="AJ82" s="176">
        <v>0</v>
      </c>
      <c r="AK82" s="176">
        <v>10.18</v>
      </c>
      <c r="AL82" s="176">
        <v>0</v>
      </c>
      <c r="AM82" s="176">
        <v>0</v>
      </c>
      <c r="AN82" s="176">
        <v>0</v>
      </c>
      <c r="AO82" s="176">
        <v>88.46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0.83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0.23</v>
      </c>
      <c r="E83" s="176">
        <v>0</v>
      </c>
      <c r="F83" s="176">
        <v>0</v>
      </c>
      <c r="G83" s="176">
        <v>0.35</v>
      </c>
      <c r="H83" s="176">
        <v>0</v>
      </c>
      <c r="I83" s="176">
        <v>0.19</v>
      </c>
      <c r="J83" s="176">
        <v>0.15</v>
      </c>
      <c r="K83" s="176">
        <v>0</v>
      </c>
      <c r="L83" s="176">
        <v>0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2.6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10.61</v>
      </c>
      <c r="AJ83" s="176">
        <v>0</v>
      </c>
      <c r="AK83" s="176">
        <v>10.18</v>
      </c>
      <c r="AL83" s="176">
        <v>0</v>
      </c>
      <c r="AM83" s="176">
        <v>0</v>
      </c>
      <c r="AN83" s="176">
        <v>0</v>
      </c>
      <c r="AO83" s="176">
        <v>88.46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0.83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0.23</v>
      </c>
      <c r="E84" s="176">
        <v>0</v>
      </c>
      <c r="F84" s="176">
        <v>0</v>
      </c>
      <c r="G84" s="176">
        <v>0.35</v>
      </c>
      <c r="H84" s="176">
        <v>0</v>
      </c>
      <c r="I84" s="176">
        <v>0.19</v>
      </c>
      <c r="J84" s="176">
        <v>0.15</v>
      </c>
      <c r="K84" s="176">
        <v>0</v>
      </c>
      <c r="L84" s="176">
        <v>0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2.6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10.61</v>
      </c>
      <c r="AJ84" s="176">
        <v>0</v>
      </c>
      <c r="AK84" s="176">
        <v>10.18</v>
      </c>
      <c r="AL84" s="176">
        <v>0</v>
      </c>
      <c r="AM84" s="176">
        <v>0</v>
      </c>
      <c r="AN84" s="176">
        <v>0</v>
      </c>
      <c r="AO84" s="176">
        <v>88.46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0.83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0.23</v>
      </c>
      <c r="E85" s="176">
        <v>0</v>
      </c>
      <c r="F85" s="176">
        <v>0</v>
      </c>
      <c r="G85" s="176">
        <v>0.32</v>
      </c>
      <c r="H85" s="176">
        <v>0</v>
      </c>
      <c r="I85" s="176">
        <v>0.19</v>
      </c>
      <c r="J85" s="176">
        <v>0.15</v>
      </c>
      <c r="K85" s="176">
        <v>0</v>
      </c>
      <c r="L85" s="176">
        <v>0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2.6</v>
      </c>
      <c r="AD85" s="176">
        <v>0</v>
      </c>
      <c r="AE85" s="176">
        <v>0</v>
      </c>
      <c r="AF85" s="176">
        <v>0</v>
      </c>
      <c r="AG85" s="176">
        <v>0.3</v>
      </c>
      <c r="AH85" s="176">
        <v>0</v>
      </c>
      <c r="AI85" s="176">
        <v>10.61</v>
      </c>
      <c r="AJ85" s="176">
        <v>0</v>
      </c>
      <c r="AK85" s="176">
        <v>10.18</v>
      </c>
      <c r="AL85" s="176">
        <v>0</v>
      </c>
      <c r="AM85" s="176">
        <v>0</v>
      </c>
      <c r="AN85" s="176">
        <v>0</v>
      </c>
      <c r="AO85" s="176">
        <v>88.46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0.83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0.23</v>
      </c>
      <c r="E86" s="176">
        <v>0</v>
      </c>
      <c r="F86" s="176">
        <v>0</v>
      </c>
      <c r="G86" s="176">
        <v>0.32</v>
      </c>
      <c r="H86" s="176">
        <v>0</v>
      </c>
      <c r="I86" s="176">
        <v>0.19</v>
      </c>
      <c r="J86" s="176">
        <v>0.15</v>
      </c>
      <c r="K86" s="176">
        <v>0</v>
      </c>
      <c r="L86" s="176">
        <v>0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2.6</v>
      </c>
      <c r="AD86" s="176">
        <v>0</v>
      </c>
      <c r="AE86" s="176">
        <v>0</v>
      </c>
      <c r="AF86" s="176">
        <v>0</v>
      </c>
      <c r="AG86" s="176">
        <v>0.3</v>
      </c>
      <c r="AH86" s="176">
        <v>0</v>
      </c>
      <c r="AI86" s="176">
        <v>10.61</v>
      </c>
      <c r="AJ86" s="176">
        <v>0</v>
      </c>
      <c r="AK86" s="176">
        <v>10.18</v>
      </c>
      <c r="AL86" s="176">
        <v>0</v>
      </c>
      <c r="AM86" s="176">
        <v>0</v>
      </c>
      <c r="AN86" s="176">
        <v>0</v>
      </c>
      <c r="AO86" s="176">
        <v>88.46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0.83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0.19</v>
      </c>
      <c r="E87" s="176">
        <v>0</v>
      </c>
      <c r="F87" s="176">
        <v>0</v>
      </c>
      <c r="G87" s="176">
        <v>0.32</v>
      </c>
      <c r="H87" s="176">
        <v>0</v>
      </c>
      <c r="I87" s="176">
        <v>0.19</v>
      </c>
      <c r="J87" s="176">
        <v>0.15</v>
      </c>
      <c r="K87" s="176">
        <v>0</v>
      </c>
      <c r="L87" s="176">
        <v>0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2.6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10.61</v>
      </c>
      <c r="AJ87" s="176">
        <v>0</v>
      </c>
      <c r="AK87" s="176">
        <v>10.18</v>
      </c>
      <c r="AL87" s="176">
        <v>0</v>
      </c>
      <c r="AM87" s="176">
        <v>0</v>
      </c>
      <c r="AN87" s="176">
        <v>0</v>
      </c>
      <c r="AO87" s="176">
        <v>88.46</v>
      </c>
      <c r="AP87" s="176">
        <v>0</v>
      </c>
      <c r="AQ87" s="176">
        <v>0</v>
      </c>
      <c r="AR87" s="176">
        <v>0.03</v>
      </c>
      <c r="AS87" s="176">
        <v>0</v>
      </c>
      <c r="AT87" s="176">
        <v>0</v>
      </c>
      <c r="AU87" s="176">
        <v>0.83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0.19</v>
      </c>
      <c r="E88" s="176">
        <v>0</v>
      </c>
      <c r="F88" s="176">
        <v>0</v>
      </c>
      <c r="G88" s="176">
        <v>0.32</v>
      </c>
      <c r="H88" s="176">
        <v>0</v>
      </c>
      <c r="I88" s="176">
        <v>0.19</v>
      </c>
      <c r="J88" s="176">
        <v>0.15</v>
      </c>
      <c r="K88" s="176">
        <v>0</v>
      </c>
      <c r="L88" s="176">
        <v>0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2.6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10.61</v>
      </c>
      <c r="AJ88" s="176">
        <v>0</v>
      </c>
      <c r="AK88" s="176">
        <v>10.18</v>
      </c>
      <c r="AL88" s="176">
        <v>0</v>
      </c>
      <c r="AM88" s="176">
        <v>0</v>
      </c>
      <c r="AN88" s="176">
        <v>0</v>
      </c>
      <c r="AO88" s="176">
        <v>88.46</v>
      </c>
      <c r="AP88" s="176">
        <v>0</v>
      </c>
      <c r="AQ88" s="176">
        <v>0</v>
      </c>
      <c r="AR88" s="176">
        <v>0.03</v>
      </c>
      <c r="AS88" s="176">
        <v>0</v>
      </c>
      <c r="AT88" s="176">
        <v>0</v>
      </c>
      <c r="AU88" s="176">
        <v>0.83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</v>
      </c>
      <c r="E89" s="176">
        <v>0</v>
      </c>
      <c r="F89" s="176">
        <v>0</v>
      </c>
      <c r="G89" s="176">
        <v>0.32</v>
      </c>
      <c r="H89" s="176">
        <v>0</v>
      </c>
      <c r="I89" s="176">
        <v>7.0000000000000007E-2</v>
      </c>
      <c r="J89" s="176">
        <v>0.43</v>
      </c>
      <c r="K89" s="176">
        <v>0</v>
      </c>
      <c r="L89" s="176">
        <v>0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2.6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10.61</v>
      </c>
      <c r="AJ89" s="176">
        <v>0</v>
      </c>
      <c r="AK89" s="176">
        <v>10.18</v>
      </c>
      <c r="AL89" s="176">
        <v>0</v>
      </c>
      <c r="AM89" s="176">
        <v>0</v>
      </c>
      <c r="AN89" s="176">
        <v>0</v>
      </c>
      <c r="AO89" s="176">
        <v>88.46</v>
      </c>
      <c r="AP89" s="176">
        <v>0</v>
      </c>
      <c r="AQ89" s="176">
        <v>0</v>
      </c>
      <c r="AR89" s="176">
        <v>0.03</v>
      </c>
      <c r="AS89" s="176">
        <v>0</v>
      </c>
      <c r="AT89" s="176">
        <v>0</v>
      </c>
      <c r="AU89" s="176">
        <v>0.84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</v>
      </c>
      <c r="E90" s="176">
        <v>0</v>
      </c>
      <c r="F90" s="176">
        <v>0</v>
      </c>
      <c r="G90" s="176">
        <v>0.32</v>
      </c>
      <c r="H90" s="176">
        <v>0</v>
      </c>
      <c r="I90" s="176">
        <v>7.0000000000000007E-2</v>
      </c>
      <c r="J90" s="176">
        <v>0.43</v>
      </c>
      <c r="K90" s="176">
        <v>0</v>
      </c>
      <c r="L90" s="176">
        <v>0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2.6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10.61</v>
      </c>
      <c r="AJ90" s="176">
        <v>0</v>
      </c>
      <c r="AK90" s="176">
        <v>10.18</v>
      </c>
      <c r="AL90" s="176">
        <v>0</v>
      </c>
      <c r="AM90" s="176">
        <v>0</v>
      </c>
      <c r="AN90" s="176">
        <v>0</v>
      </c>
      <c r="AO90" s="176">
        <v>88.46</v>
      </c>
      <c r="AP90" s="176">
        <v>0</v>
      </c>
      <c r="AQ90" s="176">
        <v>0</v>
      </c>
      <c r="AR90" s="176">
        <v>0.03</v>
      </c>
      <c r="AS90" s="176">
        <v>0</v>
      </c>
      <c r="AT90" s="176">
        <v>0</v>
      </c>
      <c r="AU90" s="176">
        <v>0.84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0.2</v>
      </c>
      <c r="E91" s="176">
        <v>0</v>
      </c>
      <c r="F91" s="176">
        <v>0</v>
      </c>
      <c r="G91" s="176">
        <v>0.32</v>
      </c>
      <c r="H91" s="176">
        <v>0</v>
      </c>
      <c r="I91" s="176">
        <v>7.0000000000000007E-2</v>
      </c>
      <c r="J91" s="176">
        <v>0.43</v>
      </c>
      <c r="K91" s="176">
        <v>0</v>
      </c>
      <c r="L91" s="176">
        <v>0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2.6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10.61</v>
      </c>
      <c r="AJ91" s="176">
        <v>0</v>
      </c>
      <c r="AK91" s="176">
        <v>10.18</v>
      </c>
      <c r="AL91" s="176">
        <v>0</v>
      </c>
      <c r="AM91" s="176">
        <v>0</v>
      </c>
      <c r="AN91" s="176">
        <v>0</v>
      </c>
      <c r="AO91" s="176">
        <v>88.46</v>
      </c>
      <c r="AP91" s="176">
        <v>0</v>
      </c>
      <c r="AQ91" s="176">
        <v>0</v>
      </c>
      <c r="AR91" s="176">
        <v>0.03</v>
      </c>
      <c r="AS91" s="176">
        <v>0</v>
      </c>
      <c r="AT91" s="176">
        <v>0</v>
      </c>
      <c r="AU91" s="176">
        <v>0.84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0.2</v>
      </c>
      <c r="E92" s="176">
        <v>0</v>
      </c>
      <c r="F92" s="176">
        <v>0</v>
      </c>
      <c r="G92" s="176">
        <v>0.32</v>
      </c>
      <c r="H92" s="176">
        <v>0</v>
      </c>
      <c r="I92" s="176">
        <v>7.0000000000000007E-2</v>
      </c>
      <c r="J92" s="176">
        <v>0.43</v>
      </c>
      <c r="K92" s="176">
        <v>0</v>
      </c>
      <c r="L92" s="176">
        <v>0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2.6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10.61</v>
      </c>
      <c r="AJ92" s="176">
        <v>0</v>
      </c>
      <c r="AK92" s="176">
        <v>10.18</v>
      </c>
      <c r="AL92" s="176">
        <v>0</v>
      </c>
      <c r="AM92" s="176">
        <v>0</v>
      </c>
      <c r="AN92" s="176">
        <v>0</v>
      </c>
      <c r="AO92" s="176">
        <v>88.46</v>
      </c>
      <c r="AP92" s="176">
        <v>0</v>
      </c>
      <c r="AQ92" s="176">
        <v>0</v>
      </c>
      <c r="AR92" s="176">
        <v>0.03</v>
      </c>
      <c r="AS92" s="176">
        <v>0</v>
      </c>
      <c r="AT92" s="176">
        <v>0</v>
      </c>
      <c r="AU92" s="176">
        <v>0.84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0.2</v>
      </c>
      <c r="E93" s="176">
        <v>0</v>
      </c>
      <c r="F93" s="176">
        <v>0</v>
      </c>
      <c r="G93" s="176">
        <v>0.32</v>
      </c>
      <c r="H93" s="176">
        <v>0</v>
      </c>
      <c r="I93" s="176">
        <v>7.0000000000000007E-2</v>
      </c>
      <c r="J93" s="176">
        <v>0.43</v>
      </c>
      <c r="K93" s="176">
        <v>0</v>
      </c>
      <c r="L93" s="176">
        <v>0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2.6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10.61</v>
      </c>
      <c r="AJ93" s="176">
        <v>0</v>
      </c>
      <c r="AK93" s="176">
        <v>10.18</v>
      </c>
      <c r="AL93" s="176">
        <v>0</v>
      </c>
      <c r="AM93" s="176">
        <v>0</v>
      </c>
      <c r="AN93" s="176">
        <v>0</v>
      </c>
      <c r="AO93" s="176">
        <v>88.46</v>
      </c>
      <c r="AP93" s="176">
        <v>0</v>
      </c>
      <c r="AQ93" s="176">
        <v>0</v>
      </c>
      <c r="AR93" s="176">
        <v>0.03</v>
      </c>
      <c r="AS93" s="176">
        <v>0</v>
      </c>
      <c r="AT93" s="176">
        <v>0</v>
      </c>
      <c r="AU93" s="176">
        <v>0.84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0.2</v>
      </c>
      <c r="E94" s="176">
        <v>0</v>
      </c>
      <c r="F94" s="176">
        <v>0</v>
      </c>
      <c r="G94" s="176">
        <v>0.32</v>
      </c>
      <c r="H94" s="176">
        <v>0</v>
      </c>
      <c r="I94" s="176">
        <v>7.0000000000000007E-2</v>
      </c>
      <c r="J94" s="176">
        <v>0.43</v>
      </c>
      <c r="K94" s="176">
        <v>0</v>
      </c>
      <c r="L94" s="176">
        <v>0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2.58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10.61</v>
      </c>
      <c r="AJ94" s="176">
        <v>0</v>
      </c>
      <c r="AK94" s="176">
        <v>10.18</v>
      </c>
      <c r="AL94" s="176">
        <v>0</v>
      </c>
      <c r="AM94" s="176">
        <v>0</v>
      </c>
      <c r="AN94" s="176">
        <v>0</v>
      </c>
      <c r="AO94" s="176">
        <v>88.46</v>
      </c>
      <c r="AP94" s="176">
        <v>0</v>
      </c>
      <c r="AQ94" s="176">
        <v>0</v>
      </c>
      <c r="AR94" s="176">
        <v>0.03</v>
      </c>
      <c r="AS94" s="176">
        <v>0</v>
      </c>
      <c r="AT94" s="176">
        <v>0</v>
      </c>
      <c r="AU94" s="176">
        <v>0.84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0.2</v>
      </c>
      <c r="E95" s="176">
        <v>0</v>
      </c>
      <c r="F95" s="176">
        <v>0</v>
      </c>
      <c r="G95" s="176">
        <v>0.32</v>
      </c>
      <c r="H95" s="176">
        <v>0</v>
      </c>
      <c r="I95" s="176">
        <v>7.0000000000000007E-2</v>
      </c>
      <c r="J95" s="176">
        <v>0.43</v>
      </c>
      <c r="K95" s="176">
        <v>0</v>
      </c>
      <c r="L95" s="176">
        <v>0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2.58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10.61</v>
      </c>
      <c r="AJ95" s="176">
        <v>0</v>
      </c>
      <c r="AK95" s="176">
        <v>10.18</v>
      </c>
      <c r="AL95" s="176">
        <v>0</v>
      </c>
      <c r="AM95" s="176">
        <v>0</v>
      </c>
      <c r="AN95" s="176">
        <v>0</v>
      </c>
      <c r="AO95" s="176">
        <v>88.46</v>
      </c>
      <c r="AP95" s="176">
        <v>0</v>
      </c>
      <c r="AQ95" s="176">
        <v>0</v>
      </c>
      <c r="AR95" s="176">
        <v>0.03</v>
      </c>
      <c r="AS95" s="176">
        <v>0</v>
      </c>
      <c r="AT95" s="176">
        <v>0</v>
      </c>
      <c r="AU95" s="176">
        <v>0.84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0.2</v>
      </c>
      <c r="E96" s="176">
        <v>0</v>
      </c>
      <c r="F96" s="176">
        <v>0</v>
      </c>
      <c r="G96" s="176">
        <v>0.32</v>
      </c>
      <c r="H96" s="176">
        <v>0</v>
      </c>
      <c r="I96" s="176">
        <v>7.0000000000000007E-2</v>
      </c>
      <c r="J96" s="176">
        <v>0.43</v>
      </c>
      <c r="K96" s="176">
        <v>0</v>
      </c>
      <c r="L96" s="176">
        <v>0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2.58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10.61</v>
      </c>
      <c r="AJ96" s="176">
        <v>0</v>
      </c>
      <c r="AK96" s="176">
        <v>10.18</v>
      </c>
      <c r="AL96" s="176">
        <v>0</v>
      </c>
      <c r="AM96" s="176">
        <v>0</v>
      </c>
      <c r="AN96" s="176">
        <v>0</v>
      </c>
      <c r="AO96" s="176">
        <v>88.46</v>
      </c>
      <c r="AP96" s="176">
        <v>0</v>
      </c>
      <c r="AQ96" s="176">
        <v>0</v>
      </c>
      <c r="AR96" s="176">
        <v>0.03</v>
      </c>
      <c r="AS96" s="176">
        <v>0</v>
      </c>
      <c r="AT96" s="176">
        <v>0</v>
      </c>
      <c r="AU96" s="176">
        <v>0.84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0.2</v>
      </c>
      <c r="E97" s="176">
        <v>0</v>
      </c>
      <c r="F97" s="176">
        <v>0</v>
      </c>
      <c r="G97" s="176">
        <v>0.32</v>
      </c>
      <c r="H97" s="176">
        <v>0</v>
      </c>
      <c r="I97" s="176">
        <v>7.0000000000000007E-2</v>
      </c>
      <c r="J97" s="176">
        <v>0.43</v>
      </c>
      <c r="K97" s="176">
        <v>0</v>
      </c>
      <c r="L97" s="176">
        <v>0</v>
      </c>
      <c r="M97" s="176">
        <v>0.04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2.58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10.61</v>
      </c>
      <c r="AJ97" s="176">
        <v>0</v>
      </c>
      <c r="AK97" s="176">
        <v>10.18</v>
      </c>
      <c r="AL97" s="176">
        <v>0</v>
      </c>
      <c r="AM97" s="176">
        <v>0</v>
      </c>
      <c r="AN97" s="176">
        <v>0</v>
      </c>
      <c r="AO97" s="176">
        <v>88.46</v>
      </c>
      <c r="AP97" s="176">
        <v>0</v>
      </c>
      <c r="AQ97" s="176">
        <v>0</v>
      </c>
      <c r="AR97" s="176">
        <v>0.03</v>
      </c>
      <c r="AS97" s="176">
        <v>0</v>
      </c>
      <c r="AT97" s="176">
        <v>0</v>
      </c>
      <c r="AU97" s="176">
        <v>0.84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0.2</v>
      </c>
      <c r="E98" s="176">
        <v>0</v>
      </c>
      <c r="F98" s="176">
        <v>0</v>
      </c>
      <c r="G98" s="176">
        <v>0.32</v>
      </c>
      <c r="H98" s="176">
        <v>0</v>
      </c>
      <c r="I98" s="176">
        <v>7.0000000000000007E-2</v>
      </c>
      <c r="J98" s="176">
        <v>0.43</v>
      </c>
      <c r="K98" s="176">
        <v>0</v>
      </c>
      <c r="L98" s="176">
        <v>0</v>
      </c>
      <c r="M98" s="176">
        <v>0.04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2.58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10.61</v>
      </c>
      <c r="AJ98" s="176">
        <v>0</v>
      </c>
      <c r="AK98" s="176">
        <v>10.18</v>
      </c>
      <c r="AL98" s="176">
        <v>0</v>
      </c>
      <c r="AM98" s="176">
        <v>0</v>
      </c>
      <c r="AN98" s="176">
        <v>0</v>
      </c>
      <c r="AO98" s="176">
        <v>88.46</v>
      </c>
      <c r="AP98" s="176">
        <v>0</v>
      </c>
      <c r="AQ98" s="176">
        <v>0</v>
      </c>
      <c r="AR98" s="176">
        <v>0.03</v>
      </c>
      <c r="AS98" s="176">
        <v>0</v>
      </c>
      <c r="AT98" s="176">
        <v>0</v>
      </c>
      <c r="AU98" s="176">
        <v>0.84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5.5725000000000028E-3</v>
      </c>
      <c r="E99">
        <f t="shared" si="0"/>
        <v>0</v>
      </c>
      <c r="F99">
        <f t="shared" si="0"/>
        <v>0</v>
      </c>
      <c r="G99">
        <f t="shared" si="0"/>
        <v>9.0525000000000085E-3</v>
      </c>
      <c r="H99">
        <f t="shared" si="0"/>
        <v>0</v>
      </c>
      <c r="I99">
        <f t="shared" si="0"/>
        <v>6.4999999999999954E-4</v>
      </c>
      <c r="J99">
        <f t="shared" si="0"/>
        <v>1.0584999999999992E-2</v>
      </c>
      <c r="K99">
        <f t="shared" si="0"/>
        <v>0</v>
      </c>
      <c r="L99">
        <f t="shared" si="0"/>
        <v>0</v>
      </c>
      <c r="M99">
        <f t="shared" si="0"/>
        <v>3.9000000000000026E-4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6.0404999999999973E-2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1.4999999999999999E-4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0.22816999999999973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9.0000000000000019E-5</v>
      </c>
      <c r="AS99">
        <f t="shared" si="0"/>
        <v>3.5000000000000004E-5</v>
      </c>
      <c r="AT99">
        <f t="shared" si="0"/>
        <v>1.6000000000000001E-4</v>
      </c>
      <c r="AU99">
        <f t="shared" si="0"/>
        <v>1.9607499999999986E-2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11.6</v>
      </c>
      <c r="E3" s="176">
        <v>0</v>
      </c>
      <c r="F3" s="176">
        <v>0</v>
      </c>
      <c r="G3" s="176">
        <v>13.85</v>
      </c>
      <c r="H3" s="176">
        <v>0</v>
      </c>
      <c r="I3" s="176">
        <v>0</v>
      </c>
      <c r="J3" s="176">
        <v>11.63</v>
      </c>
      <c r="K3" s="176">
        <v>0.3</v>
      </c>
      <c r="L3" s="176">
        <v>18.399999999999999</v>
      </c>
      <c r="M3" s="176">
        <v>0.85</v>
      </c>
      <c r="N3" s="176">
        <v>1.1499999999999999</v>
      </c>
      <c r="O3" s="176">
        <v>0</v>
      </c>
      <c r="P3" s="176">
        <v>1.36</v>
      </c>
      <c r="Q3" s="176">
        <v>0.2</v>
      </c>
      <c r="R3" s="176">
        <v>0.41</v>
      </c>
      <c r="S3" s="176">
        <v>0.26</v>
      </c>
      <c r="T3" s="176">
        <v>0</v>
      </c>
      <c r="U3" s="176">
        <v>2.04</v>
      </c>
      <c r="V3" s="176">
        <v>2.13</v>
      </c>
      <c r="W3" s="176">
        <v>0.24</v>
      </c>
      <c r="X3" s="176">
        <v>1.44</v>
      </c>
      <c r="Y3" s="176">
        <v>0</v>
      </c>
      <c r="Z3" s="176">
        <v>2.4700000000000002</v>
      </c>
      <c r="AA3" s="176">
        <v>0.88</v>
      </c>
      <c r="AB3" s="176">
        <v>0</v>
      </c>
      <c r="AC3" s="176">
        <v>12.92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6.75</v>
      </c>
      <c r="AJ3" s="176">
        <v>0</v>
      </c>
      <c r="AK3" s="176">
        <v>20.85</v>
      </c>
      <c r="AL3" s="176">
        <v>0</v>
      </c>
      <c r="AM3" s="176">
        <v>0</v>
      </c>
      <c r="AN3" s="176">
        <v>0</v>
      </c>
      <c r="AO3" s="176">
        <v>263.74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11.6</v>
      </c>
      <c r="E4" s="176">
        <v>0</v>
      </c>
      <c r="F4" s="176">
        <v>0</v>
      </c>
      <c r="G4" s="176">
        <v>13.85</v>
      </c>
      <c r="H4" s="176">
        <v>0</v>
      </c>
      <c r="I4" s="176">
        <v>0</v>
      </c>
      <c r="J4" s="176">
        <v>11.63</v>
      </c>
      <c r="K4" s="176">
        <v>0.3</v>
      </c>
      <c r="L4" s="176">
        <v>18.399999999999999</v>
      </c>
      <c r="M4" s="176">
        <v>0.85</v>
      </c>
      <c r="N4" s="176">
        <v>1.1499999999999999</v>
      </c>
      <c r="O4" s="176">
        <v>0</v>
      </c>
      <c r="P4" s="176">
        <v>1.36</v>
      </c>
      <c r="Q4" s="176">
        <v>0.2</v>
      </c>
      <c r="R4" s="176">
        <v>0.41</v>
      </c>
      <c r="S4" s="176">
        <v>0.26</v>
      </c>
      <c r="T4" s="176">
        <v>0</v>
      </c>
      <c r="U4" s="176">
        <v>2.04</v>
      </c>
      <c r="V4" s="176">
        <v>2.13</v>
      </c>
      <c r="W4" s="176">
        <v>0.24</v>
      </c>
      <c r="X4" s="176">
        <v>1.44</v>
      </c>
      <c r="Y4" s="176">
        <v>0</v>
      </c>
      <c r="Z4" s="176">
        <v>2.4700000000000002</v>
      </c>
      <c r="AA4" s="176">
        <v>0.88</v>
      </c>
      <c r="AB4" s="176">
        <v>0</v>
      </c>
      <c r="AC4" s="176">
        <v>12.92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6.75</v>
      </c>
      <c r="AJ4" s="176">
        <v>0</v>
      </c>
      <c r="AK4" s="176">
        <v>20.85</v>
      </c>
      <c r="AL4" s="176">
        <v>0</v>
      </c>
      <c r="AM4" s="176">
        <v>0</v>
      </c>
      <c r="AN4" s="176">
        <v>0</v>
      </c>
      <c r="AO4" s="176">
        <v>263.74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11.6</v>
      </c>
      <c r="E5" s="176">
        <v>0</v>
      </c>
      <c r="F5" s="176">
        <v>0</v>
      </c>
      <c r="G5" s="176">
        <v>13.85</v>
      </c>
      <c r="H5" s="176">
        <v>0</v>
      </c>
      <c r="I5" s="176">
        <v>0</v>
      </c>
      <c r="J5" s="176">
        <v>11.63</v>
      </c>
      <c r="K5" s="176">
        <v>0.3</v>
      </c>
      <c r="L5" s="176">
        <v>18.399999999999999</v>
      </c>
      <c r="M5" s="176">
        <v>0.85</v>
      </c>
      <c r="N5" s="176">
        <v>1.1499999999999999</v>
      </c>
      <c r="O5" s="176">
        <v>0</v>
      </c>
      <c r="P5" s="176">
        <v>1.36</v>
      </c>
      <c r="Q5" s="176">
        <v>0.2</v>
      </c>
      <c r="R5" s="176">
        <v>0.41</v>
      </c>
      <c r="S5" s="176">
        <v>0.26</v>
      </c>
      <c r="T5" s="176">
        <v>0</v>
      </c>
      <c r="U5" s="176">
        <v>2.04</v>
      </c>
      <c r="V5" s="176">
        <v>2.13</v>
      </c>
      <c r="W5" s="176">
        <v>0.24</v>
      </c>
      <c r="X5" s="176">
        <v>1.44</v>
      </c>
      <c r="Y5" s="176">
        <v>0</v>
      </c>
      <c r="Z5" s="176">
        <v>2.4700000000000002</v>
      </c>
      <c r="AA5" s="176">
        <v>0.88</v>
      </c>
      <c r="AB5" s="176">
        <v>0</v>
      </c>
      <c r="AC5" s="176">
        <v>12.92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6.75</v>
      </c>
      <c r="AJ5" s="176">
        <v>0</v>
      </c>
      <c r="AK5" s="176">
        <v>20.85</v>
      </c>
      <c r="AL5" s="176">
        <v>0</v>
      </c>
      <c r="AM5" s="176">
        <v>0</v>
      </c>
      <c r="AN5" s="176">
        <v>0</v>
      </c>
      <c r="AO5" s="176">
        <v>263.74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11.6</v>
      </c>
      <c r="E6" s="176">
        <v>0</v>
      </c>
      <c r="F6" s="176">
        <v>0</v>
      </c>
      <c r="G6" s="176">
        <v>13.85</v>
      </c>
      <c r="H6" s="176">
        <v>0</v>
      </c>
      <c r="I6" s="176">
        <v>0</v>
      </c>
      <c r="J6" s="176">
        <v>11.63</v>
      </c>
      <c r="K6" s="176">
        <v>0.3</v>
      </c>
      <c r="L6" s="176">
        <v>18.399999999999999</v>
      </c>
      <c r="M6" s="176">
        <v>0.85</v>
      </c>
      <c r="N6" s="176">
        <v>1.1499999999999999</v>
      </c>
      <c r="O6" s="176">
        <v>0</v>
      </c>
      <c r="P6" s="176">
        <v>1.36</v>
      </c>
      <c r="Q6" s="176">
        <v>0.2</v>
      </c>
      <c r="R6" s="176">
        <v>0.41</v>
      </c>
      <c r="S6" s="176">
        <v>0.26</v>
      </c>
      <c r="T6" s="176">
        <v>0</v>
      </c>
      <c r="U6" s="176">
        <v>2.04</v>
      </c>
      <c r="V6" s="176">
        <v>2.13</v>
      </c>
      <c r="W6" s="176">
        <v>0.24</v>
      </c>
      <c r="X6" s="176">
        <v>1.44</v>
      </c>
      <c r="Y6" s="176">
        <v>0</v>
      </c>
      <c r="Z6" s="176">
        <v>2.4700000000000002</v>
      </c>
      <c r="AA6" s="176">
        <v>0.88</v>
      </c>
      <c r="AB6" s="176">
        <v>0</v>
      </c>
      <c r="AC6" s="176">
        <v>12.92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6.75</v>
      </c>
      <c r="AJ6" s="176">
        <v>0</v>
      </c>
      <c r="AK6" s="176">
        <v>20.85</v>
      </c>
      <c r="AL6" s="176">
        <v>0</v>
      </c>
      <c r="AM6" s="176">
        <v>0</v>
      </c>
      <c r="AN6" s="176">
        <v>0</v>
      </c>
      <c r="AO6" s="176">
        <v>263.74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11.92</v>
      </c>
      <c r="E7" s="176">
        <v>0</v>
      </c>
      <c r="F7" s="176">
        <v>0</v>
      </c>
      <c r="G7" s="176">
        <v>19.579999999999998</v>
      </c>
      <c r="H7" s="176">
        <v>0</v>
      </c>
      <c r="I7" s="176">
        <v>0</v>
      </c>
      <c r="J7" s="176">
        <v>24.22</v>
      </c>
      <c r="K7" s="176">
        <v>9.41</v>
      </c>
      <c r="L7" s="176">
        <v>75.02</v>
      </c>
      <c r="M7" s="176">
        <v>0.85</v>
      </c>
      <c r="N7" s="176">
        <v>1.1499999999999999</v>
      </c>
      <c r="O7" s="176">
        <v>0</v>
      </c>
      <c r="P7" s="176">
        <v>1.36</v>
      </c>
      <c r="Q7" s="176">
        <v>6.31</v>
      </c>
      <c r="R7" s="176">
        <v>0.41</v>
      </c>
      <c r="S7" s="176">
        <v>7.68</v>
      </c>
      <c r="T7" s="176">
        <v>0</v>
      </c>
      <c r="U7" s="176">
        <v>2.04</v>
      </c>
      <c r="V7" s="176">
        <v>2.13</v>
      </c>
      <c r="W7" s="176">
        <v>0.69</v>
      </c>
      <c r="X7" s="176">
        <v>1.44</v>
      </c>
      <c r="Y7" s="176">
        <v>0</v>
      </c>
      <c r="Z7" s="176">
        <v>2.4700000000000002</v>
      </c>
      <c r="AA7" s="176">
        <v>0.5</v>
      </c>
      <c r="AB7" s="176">
        <v>0</v>
      </c>
      <c r="AC7" s="176">
        <v>12.92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6.75</v>
      </c>
      <c r="AJ7" s="176">
        <v>0</v>
      </c>
      <c r="AK7" s="176">
        <v>37.01</v>
      </c>
      <c r="AL7" s="176">
        <v>0</v>
      </c>
      <c r="AM7" s="176">
        <v>0</v>
      </c>
      <c r="AN7" s="176">
        <v>0</v>
      </c>
      <c r="AO7" s="176">
        <v>263.74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11.92</v>
      </c>
      <c r="E8" s="176">
        <v>0</v>
      </c>
      <c r="F8" s="176">
        <v>0</v>
      </c>
      <c r="G8" s="176">
        <v>19.66</v>
      </c>
      <c r="H8" s="176">
        <v>0</v>
      </c>
      <c r="I8" s="176">
        <v>0</v>
      </c>
      <c r="J8" s="176">
        <v>24.22</v>
      </c>
      <c r="K8" s="176">
        <v>9.41</v>
      </c>
      <c r="L8" s="176">
        <v>55.66</v>
      </c>
      <c r="M8" s="176">
        <v>0.85</v>
      </c>
      <c r="N8" s="176">
        <v>1.1499999999999999</v>
      </c>
      <c r="O8" s="176">
        <v>0</v>
      </c>
      <c r="P8" s="176">
        <v>1.36</v>
      </c>
      <c r="Q8" s="176">
        <v>6.31</v>
      </c>
      <c r="R8" s="176">
        <v>0.41</v>
      </c>
      <c r="S8" s="176">
        <v>8.1</v>
      </c>
      <c r="T8" s="176">
        <v>0</v>
      </c>
      <c r="U8" s="176">
        <v>2.04</v>
      </c>
      <c r="V8" s="176">
        <v>2.13</v>
      </c>
      <c r="W8" s="176">
        <v>0.69</v>
      </c>
      <c r="X8" s="176">
        <v>1.44</v>
      </c>
      <c r="Y8" s="176">
        <v>0</v>
      </c>
      <c r="Z8" s="176">
        <v>2.4700000000000002</v>
      </c>
      <c r="AA8" s="176">
        <v>0.5</v>
      </c>
      <c r="AB8" s="176">
        <v>0</v>
      </c>
      <c r="AC8" s="176">
        <v>12.92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6.75</v>
      </c>
      <c r="AJ8" s="176">
        <v>0</v>
      </c>
      <c r="AK8" s="176">
        <v>37.01</v>
      </c>
      <c r="AL8" s="176">
        <v>0</v>
      </c>
      <c r="AM8" s="176">
        <v>0</v>
      </c>
      <c r="AN8" s="176">
        <v>0</v>
      </c>
      <c r="AO8" s="176">
        <v>263.74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11.92</v>
      </c>
      <c r="E9" s="176">
        <v>0</v>
      </c>
      <c r="F9" s="176">
        <v>0</v>
      </c>
      <c r="G9" s="176">
        <v>19.66</v>
      </c>
      <c r="H9" s="176">
        <v>0</v>
      </c>
      <c r="I9" s="176">
        <v>0</v>
      </c>
      <c r="J9" s="176">
        <v>24.22</v>
      </c>
      <c r="K9" s="176">
        <v>9.41</v>
      </c>
      <c r="L9" s="176">
        <v>75.02</v>
      </c>
      <c r="M9" s="176">
        <v>0.85</v>
      </c>
      <c r="N9" s="176">
        <v>1.1499999999999999</v>
      </c>
      <c r="O9" s="176">
        <v>0</v>
      </c>
      <c r="P9" s="176">
        <v>1.36</v>
      </c>
      <c r="Q9" s="176">
        <v>4.92</v>
      </c>
      <c r="R9" s="176">
        <v>0.41</v>
      </c>
      <c r="S9" s="176">
        <v>6.19</v>
      </c>
      <c r="T9" s="176">
        <v>0</v>
      </c>
      <c r="U9" s="176">
        <v>2.04</v>
      </c>
      <c r="V9" s="176">
        <v>2.13</v>
      </c>
      <c r="W9" s="176">
        <v>0.69</v>
      </c>
      <c r="X9" s="176">
        <v>1.44</v>
      </c>
      <c r="Y9" s="176">
        <v>0</v>
      </c>
      <c r="Z9" s="176">
        <v>2.4700000000000002</v>
      </c>
      <c r="AA9" s="176">
        <v>0.88</v>
      </c>
      <c r="AB9" s="176">
        <v>0</v>
      </c>
      <c r="AC9" s="176">
        <v>12.92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6.75</v>
      </c>
      <c r="AJ9" s="176">
        <v>0</v>
      </c>
      <c r="AK9" s="176">
        <v>31.98</v>
      </c>
      <c r="AL9" s="176">
        <v>0</v>
      </c>
      <c r="AM9" s="176">
        <v>0</v>
      </c>
      <c r="AN9" s="176">
        <v>0</v>
      </c>
      <c r="AO9" s="176">
        <v>263.74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11.92</v>
      </c>
      <c r="E10" s="176">
        <v>0</v>
      </c>
      <c r="F10" s="176">
        <v>0</v>
      </c>
      <c r="G10" s="176">
        <v>19.66</v>
      </c>
      <c r="H10" s="176">
        <v>0</v>
      </c>
      <c r="I10" s="176">
        <v>0</v>
      </c>
      <c r="J10" s="176">
        <v>24.22</v>
      </c>
      <c r="K10" s="176">
        <v>9.41</v>
      </c>
      <c r="L10" s="176">
        <v>75.02</v>
      </c>
      <c r="M10" s="176">
        <v>0.85</v>
      </c>
      <c r="N10" s="176">
        <v>1.1499999999999999</v>
      </c>
      <c r="O10" s="176">
        <v>0</v>
      </c>
      <c r="P10" s="176">
        <v>1.36</v>
      </c>
      <c r="Q10" s="176">
        <v>4.92</v>
      </c>
      <c r="R10" s="176">
        <v>0.41</v>
      </c>
      <c r="S10" s="176">
        <v>6.19</v>
      </c>
      <c r="T10" s="176">
        <v>0</v>
      </c>
      <c r="U10" s="176">
        <v>2.04</v>
      </c>
      <c r="V10" s="176">
        <v>2.13</v>
      </c>
      <c r="W10" s="176">
        <v>0.69</v>
      </c>
      <c r="X10" s="176">
        <v>1.44</v>
      </c>
      <c r="Y10" s="176">
        <v>0</v>
      </c>
      <c r="Z10" s="176">
        <v>2.4700000000000002</v>
      </c>
      <c r="AA10" s="176">
        <v>0.88</v>
      </c>
      <c r="AB10" s="176">
        <v>0</v>
      </c>
      <c r="AC10" s="176">
        <v>12.92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6.75</v>
      </c>
      <c r="AJ10" s="176">
        <v>0</v>
      </c>
      <c r="AK10" s="176">
        <v>31.98</v>
      </c>
      <c r="AL10" s="176">
        <v>0</v>
      </c>
      <c r="AM10" s="176">
        <v>0</v>
      </c>
      <c r="AN10" s="176">
        <v>0</v>
      </c>
      <c r="AO10" s="176">
        <v>263.74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11.92</v>
      </c>
      <c r="E11" s="176">
        <v>0</v>
      </c>
      <c r="F11" s="176">
        <v>0</v>
      </c>
      <c r="G11" s="176">
        <v>19.66</v>
      </c>
      <c r="H11" s="176">
        <v>0</v>
      </c>
      <c r="I11" s="176">
        <v>0</v>
      </c>
      <c r="J11" s="176">
        <v>24.22</v>
      </c>
      <c r="K11" s="176">
        <v>9.41</v>
      </c>
      <c r="L11" s="176">
        <v>75.02</v>
      </c>
      <c r="M11" s="176">
        <v>0.85</v>
      </c>
      <c r="N11" s="176">
        <v>1.1499999999999999</v>
      </c>
      <c r="O11" s="176">
        <v>0</v>
      </c>
      <c r="P11" s="176">
        <v>1.36</v>
      </c>
      <c r="Q11" s="176">
        <v>5.44</v>
      </c>
      <c r="R11" s="176">
        <v>0</v>
      </c>
      <c r="S11" s="176">
        <v>6.22</v>
      </c>
      <c r="T11" s="176">
        <v>0</v>
      </c>
      <c r="U11" s="176">
        <v>2.04</v>
      </c>
      <c r="V11" s="176">
        <v>2.13</v>
      </c>
      <c r="W11" s="176">
        <v>0.69</v>
      </c>
      <c r="X11" s="176">
        <v>1.44</v>
      </c>
      <c r="Y11" s="176">
        <v>0</v>
      </c>
      <c r="Z11" s="176">
        <v>2.4700000000000002</v>
      </c>
      <c r="AA11" s="176">
        <v>0.88</v>
      </c>
      <c r="AB11" s="176">
        <v>0</v>
      </c>
      <c r="AC11" s="176">
        <v>12.92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6.75</v>
      </c>
      <c r="AJ11" s="176">
        <v>0</v>
      </c>
      <c r="AK11" s="176">
        <v>28.2</v>
      </c>
      <c r="AL11" s="176">
        <v>0</v>
      </c>
      <c r="AM11" s="176">
        <v>0</v>
      </c>
      <c r="AN11" s="176">
        <v>0</v>
      </c>
      <c r="AO11" s="176">
        <v>263.74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12.24</v>
      </c>
      <c r="E12" s="176">
        <v>0</v>
      </c>
      <c r="F12" s="176">
        <v>0</v>
      </c>
      <c r="G12" s="176">
        <v>19.66</v>
      </c>
      <c r="H12" s="176">
        <v>0</v>
      </c>
      <c r="I12" s="176">
        <v>0</v>
      </c>
      <c r="J12" s="176">
        <v>24.22</v>
      </c>
      <c r="K12" s="176">
        <v>9.41</v>
      </c>
      <c r="L12" s="176">
        <v>75.02</v>
      </c>
      <c r="M12" s="176">
        <v>0.85</v>
      </c>
      <c r="N12" s="176">
        <v>1.1499999999999999</v>
      </c>
      <c r="O12" s="176">
        <v>0</v>
      </c>
      <c r="P12" s="176">
        <v>1.36</v>
      </c>
      <c r="Q12" s="176">
        <v>5.44</v>
      </c>
      <c r="R12" s="176">
        <v>0.42</v>
      </c>
      <c r="S12" s="176">
        <v>6.22</v>
      </c>
      <c r="T12" s="176">
        <v>0</v>
      </c>
      <c r="U12" s="176">
        <v>2.04</v>
      </c>
      <c r="V12" s="176">
        <v>2.13</v>
      </c>
      <c r="W12" s="176">
        <v>0.81</v>
      </c>
      <c r="X12" s="176">
        <v>1.44</v>
      </c>
      <c r="Y12" s="176">
        <v>0</v>
      </c>
      <c r="Z12" s="176">
        <v>2.4700000000000002</v>
      </c>
      <c r="AA12" s="176">
        <v>0.88</v>
      </c>
      <c r="AB12" s="176">
        <v>0</v>
      </c>
      <c r="AC12" s="176">
        <v>12.92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6.75</v>
      </c>
      <c r="AJ12" s="176">
        <v>0</v>
      </c>
      <c r="AK12" s="176">
        <v>28.2</v>
      </c>
      <c r="AL12" s="176">
        <v>0</v>
      </c>
      <c r="AM12" s="176">
        <v>0</v>
      </c>
      <c r="AN12" s="176">
        <v>0</v>
      </c>
      <c r="AO12" s="176">
        <v>263.74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12.24</v>
      </c>
      <c r="E13" s="176">
        <v>0</v>
      </c>
      <c r="F13" s="176">
        <v>0</v>
      </c>
      <c r="G13" s="176">
        <v>19.73</v>
      </c>
      <c r="H13" s="176">
        <v>0</v>
      </c>
      <c r="I13" s="176">
        <v>0</v>
      </c>
      <c r="J13" s="176">
        <v>24.22</v>
      </c>
      <c r="K13" s="176">
        <v>9.41</v>
      </c>
      <c r="L13" s="176">
        <v>75.02</v>
      </c>
      <c r="M13" s="176">
        <v>0.85</v>
      </c>
      <c r="N13" s="176">
        <v>1.1499999999999999</v>
      </c>
      <c r="O13" s="176">
        <v>0</v>
      </c>
      <c r="P13" s="176">
        <v>1.36</v>
      </c>
      <c r="Q13" s="176">
        <v>5.15</v>
      </c>
      <c r="R13" s="176">
        <v>0.42</v>
      </c>
      <c r="S13" s="176">
        <v>5.98</v>
      </c>
      <c r="T13" s="176">
        <v>0</v>
      </c>
      <c r="U13" s="176">
        <v>2.04</v>
      </c>
      <c r="V13" s="176">
        <v>2.13</v>
      </c>
      <c r="W13" s="176">
        <v>0.81</v>
      </c>
      <c r="X13" s="176">
        <v>1.44</v>
      </c>
      <c r="Y13" s="176">
        <v>0</v>
      </c>
      <c r="Z13" s="176">
        <v>2.4700000000000002</v>
      </c>
      <c r="AA13" s="176">
        <v>0.88</v>
      </c>
      <c r="AB13" s="176">
        <v>0</v>
      </c>
      <c r="AC13" s="176">
        <v>12.92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6.75</v>
      </c>
      <c r="AJ13" s="176">
        <v>0</v>
      </c>
      <c r="AK13" s="176">
        <v>25.83</v>
      </c>
      <c r="AL13" s="176">
        <v>0</v>
      </c>
      <c r="AM13" s="176">
        <v>0</v>
      </c>
      <c r="AN13" s="176">
        <v>0</v>
      </c>
      <c r="AO13" s="176">
        <v>263.74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12.24</v>
      </c>
      <c r="E14" s="176">
        <v>0</v>
      </c>
      <c r="F14" s="176">
        <v>0</v>
      </c>
      <c r="G14" s="176">
        <v>19.73</v>
      </c>
      <c r="H14" s="176">
        <v>0</v>
      </c>
      <c r="I14" s="176">
        <v>0</v>
      </c>
      <c r="J14" s="176">
        <v>24.22</v>
      </c>
      <c r="K14" s="176">
        <v>4.4400000000000004</v>
      </c>
      <c r="L14" s="176">
        <v>75.02</v>
      </c>
      <c r="M14" s="176">
        <v>0.85</v>
      </c>
      <c r="N14" s="176">
        <v>1.1499999999999999</v>
      </c>
      <c r="O14" s="176">
        <v>0</v>
      </c>
      <c r="P14" s="176">
        <v>1.36</v>
      </c>
      <c r="Q14" s="176">
        <v>3.12</v>
      </c>
      <c r="R14" s="176">
        <v>0.42</v>
      </c>
      <c r="S14" s="176">
        <v>4.25</v>
      </c>
      <c r="T14" s="176">
        <v>0</v>
      </c>
      <c r="U14" s="176">
        <v>2.04</v>
      </c>
      <c r="V14" s="176">
        <v>2.13</v>
      </c>
      <c r="W14" s="176">
        <v>0.81</v>
      </c>
      <c r="X14" s="176">
        <v>1.44</v>
      </c>
      <c r="Y14" s="176">
        <v>0</v>
      </c>
      <c r="Z14" s="176">
        <v>2.4700000000000002</v>
      </c>
      <c r="AA14" s="176">
        <v>0.88</v>
      </c>
      <c r="AB14" s="176">
        <v>0</v>
      </c>
      <c r="AC14" s="176">
        <v>12.92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6.75</v>
      </c>
      <c r="AJ14" s="176">
        <v>0</v>
      </c>
      <c r="AK14" s="176">
        <v>25.83</v>
      </c>
      <c r="AL14" s="176">
        <v>0</v>
      </c>
      <c r="AM14" s="176">
        <v>0</v>
      </c>
      <c r="AN14" s="176">
        <v>0</v>
      </c>
      <c r="AO14" s="176">
        <v>263.74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12.24</v>
      </c>
      <c r="E15" s="176">
        <v>0</v>
      </c>
      <c r="F15" s="176">
        <v>0</v>
      </c>
      <c r="G15" s="176">
        <v>19.73</v>
      </c>
      <c r="H15" s="176">
        <v>0</v>
      </c>
      <c r="I15" s="176">
        <v>0</v>
      </c>
      <c r="J15" s="176">
        <v>24.22</v>
      </c>
      <c r="K15" s="176">
        <v>4.43</v>
      </c>
      <c r="L15" s="176">
        <v>94.39</v>
      </c>
      <c r="M15" s="176">
        <v>0.85</v>
      </c>
      <c r="N15" s="176">
        <v>1.1499999999999999</v>
      </c>
      <c r="O15" s="176">
        <v>0</v>
      </c>
      <c r="P15" s="176">
        <v>1.36</v>
      </c>
      <c r="Q15" s="176">
        <v>2.82</v>
      </c>
      <c r="R15" s="176">
        <v>0</v>
      </c>
      <c r="S15" s="176">
        <v>4.1500000000000004</v>
      </c>
      <c r="T15" s="176">
        <v>0</v>
      </c>
      <c r="U15" s="176">
        <v>2.04</v>
      </c>
      <c r="V15" s="176">
        <v>2.13</v>
      </c>
      <c r="W15" s="176">
        <v>0.43</v>
      </c>
      <c r="X15" s="176">
        <v>1.44</v>
      </c>
      <c r="Y15" s="176">
        <v>0</v>
      </c>
      <c r="Z15" s="176">
        <v>1.65</v>
      </c>
      <c r="AA15" s="176">
        <v>0.57999999999999996</v>
      </c>
      <c r="AB15" s="176">
        <v>0</v>
      </c>
      <c r="AC15" s="176">
        <v>12.92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6.75</v>
      </c>
      <c r="AJ15" s="176">
        <v>0</v>
      </c>
      <c r="AK15" s="176">
        <v>25.83</v>
      </c>
      <c r="AL15" s="176">
        <v>0</v>
      </c>
      <c r="AM15" s="176">
        <v>0</v>
      </c>
      <c r="AN15" s="176">
        <v>0</v>
      </c>
      <c r="AO15" s="176">
        <v>263.74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12.24</v>
      </c>
      <c r="E16" s="176">
        <v>0</v>
      </c>
      <c r="F16" s="176">
        <v>0</v>
      </c>
      <c r="G16" s="176">
        <v>19.73</v>
      </c>
      <c r="H16" s="176">
        <v>0</v>
      </c>
      <c r="I16" s="176">
        <v>0</v>
      </c>
      <c r="J16" s="176">
        <v>24.22</v>
      </c>
      <c r="K16" s="176">
        <v>4.43</v>
      </c>
      <c r="L16" s="176">
        <v>191.21</v>
      </c>
      <c r="M16" s="176">
        <v>0.85</v>
      </c>
      <c r="N16" s="176">
        <v>1.1499999999999999</v>
      </c>
      <c r="O16" s="176">
        <v>0</v>
      </c>
      <c r="P16" s="176">
        <v>1.36</v>
      </c>
      <c r="Q16" s="176">
        <v>2.82</v>
      </c>
      <c r="R16" s="176">
        <v>0</v>
      </c>
      <c r="S16" s="176">
        <v>4.1500000000000004</v>
      </c>
      <c r="T16" s="176">
        <v>0</v>
      </c>
      <c r="U16" s="176">
        <v>2.04</v>
      </c>
      <c r="V16" s="176">
        <v>2.13</v>
      </c>
      <c r="W16" s="176">
        <v>0.43</v>
      </c>
      <c r="X16" s="176">
        <v>1.44</v>
      </c>
      <c r="Y16" s="176">
        <v>0</v>
      </c>
      <c r="Z16" s="176">
        <v>1.65</v>
      </c>
      <c r="AA16" s="176">
        <v>0.57999999999999996</v>
      </c>
      <c r="AB16" s="176">
        <v>0</v>
      </c>
      <c r="AC16" s="176">
        <v>12.92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6.75</v>
      </c>
      <c r="AJ16" s="176">
        <v>0</v>
      </c>
      <c r="AK16" s="176">
        <v>25.83</v>
      </c>
      <c r="AL16" s="176">
        <v>0</v>
      </c>
      <c r="AM16" s="176">
        <v>0</v>
      </c>
      <c r="AN16" s="176">
        <v>0</v>
      </c>
      <c r="AO16" s="176">
        <v>263.74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12.24</v>
      </c>
      <c r="E17" s="176">
        <v>0</v>
      </c>
      <c r="F17" s="176">
        <v>0</v>
      </c>
      <c r="G17" s="176">
        <v>19.73</v>
      </c>
      <c r="H17" s="176">
        <v>0</v>
      </c>
      <c r="I17" s="176">
        <v>0</v>
      </c>
      <c r="J17" s="176">
        <v>24.22</v>
      </c>
      <c r="K17" s="176">
        <v>4.43</v>
      </c>
      <c r="L17" s="176">
        <v>260.49</v>
      </c>
      <c r="M17" s="176">
        <v>0.85</v>
      </c>
      <c r="N17" s="176">
        <v>1.1499999999999999</v>
      </c>
      <c r="O17" s="176">
        <v>0</v>
      </c>
      <c r="P17" s="176">
        <v>1.36</v>
      </c>
      <c r="Q17" s="176">
        <v>2.82</v>
      </c>
      <c r="R17" s="176">
        <v>0</v>
      </c>
      <c r="S17" s="176">
        <v>4.1500000000000004</v>
      </c>
      <c r="T17" s="176">
        <v>0</v>
      </c>
      <c r="U17" s="176">
        <v>2.04</v>
      </c>
      <c r="V17" s="176">
        <v>2.13</v>
      </c>
      <c r="W17" s="176">
        <v>0.54</v>
      </c>
      <c r="X17" s="176">
        <v>1.44</v>
      </c>
      <c r="Y17" s="176">
        <v>0</v>
      </c>
      <c r="Z17" s="176">
        <v>1.65</v>
      </c>
      <c r="AA17" s="176">
        <v>0.57999999999999996</v>
      </c>
      <c r="AB17" s="176">
        <v>0</v>
      </c>
      <c r="AC17" s="176">
        <v>12.92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6.75</v>
      </c>
      <c r="AJ17" s="176">
        <v>0</v>
      </c>
      <c r="AK17" s="176">
        <v>25.83</v>
      </c>
      <c r="AL17" s="176">
        <v>0</v>
      </c>
      <c r="AM17" s="176">
        <v>0</v>
      </c>
      <c r="AN17" s="176">
        <v>0</v>
      </c>
      <c r="AO17" s="176">
        <v>263.74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12.24</v>
      </c>
      <c r="E18" s="176">
        <v>0</v>
      </c>
      <c r="F18" s="176">
        <v>0</v>
      </c>
      <c r="G18" s="176">
        <v>19.73</v>
      </c>
      <c r="H18" s="176">
        <v>0</v>
      </c>
      <c r="I18" s="176">
        <v>0</v>
      </c>
      <c r="J18" s="176">
        <v>24.22</v>
      </c>
      <c r="K18" s="176">
        <v>4.43</v>
      </c>
      <c r="L18" s="176">
        <v>260.49</v>
      </c>
      <c r="M18" s="176">
        <v>0.85</v>
      </c>
      <c r="N18" s="176">
        <v>1.1499999999999999</v>
      </c>
      <c r="O18" s="176">
        <v>0</v>
      </c>
      <c r="P18" s="176">
        <v>1.36</v>
      </c>
      <c r="Q18" s="176">
        <v>2.82</v>
      </c>
      <c r="R18" s="176">
        <v>0</v>
      </c>
      <c r="S18" s="176">
        <v>4.1500000000000004</v>
      </c>
      <c r="T18" s="176">
        <v>0</v>
      </c>
      <c r="U18" s="176">
        <v>2.04</v>
      </c>
      <c r="V18" s="176">
        <v>2.13</v>
      </c>
      <c r="W18" s="176">
        <v>0.64</v>
      </c>
      <c r="X18" s="176">
        <v>1.44</v>
      </c>
      <c r="Y18" s="176">
        <v>0</v>
      </c>
      <c r="Z18" s="176">
        <v>1.65</v>
      </c>
      <c r="AA18" s="176">
        <v>0.57999999999999996</v>
      </c>
      <c r="AB18" s="176">
        <v>0</v>
      </c>
      <c r="AC18" s="176">
        <v>12.92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6.75</v>
      </c>
      <c r="AJ18" s="176">
        <v>0</v>
      </c>
      <c r="AK18" s="176">
        <v>25.83</v>
      </c>
      <c r="AL18" s="176">
        <v>0</v>
      </c>
      <c r="AM18" s="176">
        <v>0</v>
      </c>
      <c r="AN18" s="176">
        <v>0</v>
      </c>
      <c r="AO18" s="176">
        <v>263.74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12.24</v>
      </c>
      <c r="E19" s="176">
        <v>0</v>
      </c>
      <c r="F19" s="176">
        <v>0</v>
      </c>
      <c r="G19" s="176">
        <v>19.73</v>
      </c>
      <c r="H19" s="176">
        <v>0</v>
      </c>
      <c r="I19" s="176">
        <v>0</v>
      </c>
      <c r="J19" s="176">
        <v>24.22</v>
      </c>
      <c r="K19" s="176">
        <v>4.43</v>
      </c>
      <c r="L19" s="176">
        <v>260.49</v>
      </c>
      <c r="M19" s="176">
        <v>0.85</v>
      </c>
      <c r="N19" s="176">
        <v>1.1499999999999999</v>
      </c>
      <c r="O19" s="176">
        <v>0</v>
      </c>
      <c r="P19" s="176">
        <v>1.36</v>
      </c>
      <c r="Q19" s="176">
        <v>3.31</v>
      </c>
      <c r="R19" s="176">
        <v>0</v>
      </c>
      <c r="S19" s="176">
        <v>4.1500000000000004</v>
      </c>
      <c r="T19" s="176">
        <v>0</v>
      </c>
      <c r="U19" s="176">
        <v>2.04</v>
      </c>
      <c r="V19" s="176">
        <v>2.13</v>
      </c>
      <c r="W19" s="176">
        <v>0.64</v>
      </c>
      <c r="X19" s="176">
        <v>1.44</v>
      </c>
      <c r="Y19" s="176">
        <v>0</v>
      </c>
      <c r="Z19" s="176">
        <v>2.4700000000000002</v>
      </c>
      <c r="AA19" s="176">
        <v>0.88</v>
      </c>
      <c r="AB19" s="176">
        <v>0</v>
      </c>
      <c r="AC19" s="176">
        <v>12.92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6.75</v>
      </c>
      <c r="AJ19" s="176">
        <v>0</v>
      </c>
      <c r="AK19" s="176">
        <v>25.83</v>
      </c>
      <c r="AL19" s="176">
        <v>0</v>
      </c>
      <c r="AM19" s="176">
        <v>0</v>
      </c>
      <c r="AN19" s="176">
        <v>0</v>
      </c>
      <c r="AO19" s="176">
        <v>263.74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12.24</v>
      </c>
      <c r="E20" s="176">
        <v>0</v>
      </c>
      <c r="F20" s="176">
        <v>0</v>
      </c>
      <c r="G20" s="176">
        <v>19.73</v>
      </c>
      <c r="H20" s="176">
        <v>0</v>
      </c>
      <c r="I20" s="176">
        <v>0</v>
      </c>
      <c r="J20" s="176">
        <v>24.22</v>
      </c>
      <c r="K20" s="176">
        <v>4.43</v>
      </c>
      <c r="L20" s="176">
        <v>260.49</v>
      </c>
      <c r="M20" s="176">
        <v>0.85</v>
      </c>
      <c r="N20" s="176">
        <v>1.1499999999999999</v>
      </c>
      <c r="O20" s="176">
        <v>0</v>
      </c>
      <c r="P20" s="176">
        <v>1.36</v>
      </c>
      <c r="Q20" s="176">
        <v>3.31</v>
      </c>
      <c r="R20" s="176">
        <v>0</v>
      </c>
      <c r="S20" s="176">
        <v>4.1500000000000004</v>
      </c>
      <c r="T20" s="176">
        <v>0</v>
      </c>
      <c r="U20" s="176">
        <v>2.04</v>
      </c>
      <c r="V20" s="176">
        <v>2.13</v>
      </c>
      <c r="W20" s="176">
        <v>0.64</v>
      </c>
      <c r="X20" s="176">
        <v>1.44</v>
      </c>
      <c r="Y20" s="176">
        <v>0</v>
      </c>
      <c r="Z20" s="176">
        <v>2.4700000000000002</v>
      </c>
      <c r="AA20" s="176">
        <v>0.88</v>
      </c>
      <c r="AB20" s="176">
        <v>0</v>
      </c>
      <c r="AC20" s="176">
        <v>12.92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6.75</v>
      </c>
      <c r="AJ20" s="176">
        <v>0</v>
      </c>
      <c r="AK20" s="176">
        <v>25.83</v>
      </c>
      <c r="AL20" s="176">
        <v>0</v>
      </c>
      <c r="AM20" s="176">
        <v>0</v>
      </c>
      <c r="AN20" s="176">
        <v>0</v>
      </c>
      <c r="AO20" s="176">
        <v>263.74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12.24</v>
      </c>
      <c r="E21" s="176">
        <v>0</v>
      </c>
      <c r="F21" s="176">
        <v>0</v>
      </c>
      <c r="G21" s="176">
        <v>19.73</v>
      </c>
      <c r="H21" s="176">
        <v>0</v>
      </c>
      <c r="I21" s="176">
        <v>0</v>
      </c>
      <c r="J21" s="176">
        <v>24.22</v>
      </c>
      <c r="K21" s="176">
        <v>4.43</v>
      </c>
      <c r="L21" s="176">
        <v>270.60000000000002</v>
      </c>
      <c r="M21" s="176">
        <v>0.85</v>
      </c>
      <c r="N21" s="176">
        <v>1.1499999999999999</v>
      </c>
      <c r="O21" s="176">
        <v>0</v>
      </c>
      <c r="P21" s="176">
        <v>1.36</v>
      </c>
      <c r="Q21" s="176">
        <v>3.31</v>
      </c>
      <c r="R21" s="176">
        <v>0</v>
      </c>
      <c r="S21" s="176">
        <v>4.1500000000000004</v>
      </c>
      <c r="T21" s="176">
        <v>0</v>
      </c>
      <c r="U21" s="176">
        <v>2.04</v>
      </c>
      <c r="V21" s="176">
        <v>2.13</v>
      </c>
      <c r="W21" s="176">
        <v>0.42</v>
      </c>
      <c r="X21" s="176">
        <v>1.44</v>
      </c>
      <c r="Y21" s="176">
        <v>0</v>
      </c>
      <c r="Z21" s="176">
        <v>2.4700000000000002</v>
      </c>
      <c r="AA21" s="176">
        <v>1.29</v>
      </c>
      <c r="AB21" s="176">
        <v>0</v>
      </c>
      <c r="AC21" s="176">
        <v>12.92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6.75</v>
      </c>
      <c r="AJ21" s="176">
        <v>0</v>
      </c>
      <c r="AK21" s="176">
        <v>25.83</v>
      </c>
      <c r="AL21" s="176">
        <v>0</v>
      </c>
      <c r="AM21" s="176">
        <v>0</v>
      </c>
      <c r="AN21" s="176">
        <v>0</v>
      </c>
      <c r="AO21" s="176">
        <v>263.74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12.24</v>
      </c>
      <c r="E22" s="176">
        <v>0</v>
      </c>
      <c r="F22" s="176">
        <v>0</v>
      </c>
      <c r="G22" s="176">
        <v>19.73</v>
      </c>
      <c r="H22" s="176">
        <v>0</v>
      </c>
      <c r="I22" s="176">
        <v>0</v>
      </c>
      <c r="J22" s="176">
        <v>24.22</v>
      </c>
      <c r="K22" s="176">
        <v>4.43</v>
      </c>
      <c r="L22" s="176">
        <v>260.49</v>
      </c>
      <c r="M22" s="176">
        <v>0.85</v>
      </c>
      <c r="N22" s="176">
        <v>1.1499999999999999</v>
      </c>
      <c r="O22" s="176">
        <v>0</v>
      </c>
      <c r="P22" s="176">
        <v>1.36</v>
      </c>
      <c r="Q22" s="176">
        <v>3.31</v>
      </c>
      <c r="R22" s="176">
        <v>0</v>
      </c>
      <c r="S22" s="176">
        <v>4.1500000000000004</v>
      </c>
      <c r="T22" s="176">
        <v>0</v>
      </c>
      <c r="U22" s="176">
        <v>2.04</v>
      </c>
      <c r="V22" s="176">
        <v>2.13</v>
      </c>
      <c r="W22" s="176">
        <v>0.33</v>
      </c>
      <c r="X22" s="176">
        <v>1.44</v>
      </c>
      <c r="Y22" s="176">
        <v>0</v>
      </c>
      <c r="Z22" s="176">
        <v>2.4700000000000002</v>
      </c>
      <c r="AA22" s="176">
        <v>19.920000000000002</v>
      </c>
      <c r="AB22" s="176">
        <v>0</v>
      </c>
      <c r="AC22" s="176">
        <v>12.92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6.75</v>
      </c>
      <c r="AJ22" s="176">
        <v>0</v>
      </c>
      <c r="AK22" s="176">
        <v>25.83</v>
      </c>
      <c r="AL22" s="176">
        <v>0</v>
      </c>
      <c r="AM22" s="176">
        <v>0</v>
      </c>
      <c r="AN22" s="176">
        <v>0</v>
      </c>
      <c r="AO22" s="176">
        <v>263.74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12.24</v>
      </c>
      <c r="E23" s="176">
        <v>0</v>
      </c>
      <c r="F23" s="176">
        <v>0</v>
      </c>
      <c r="G23" s="176">
        <v>19.73</v>
      </c>
      <c r="H23" s="176">
        <v>0</v>
      </c>
      <c r="I23" s="176">
        <v>0</v>
      </c>
      <c r="J23" s="176">
        <v>24.22</v>
      </c>
      <c r="K23" s="176">
        <v>4.4400000000000004</v>
      </c>
      <c r="L23" s="176">
        <v>260.49</v>
      </c>
      <c r="M23" s="176">
        <v>0.85</v>
      </c>
      <c r="N23" s="176">
        <v>1.1499999999999999</v>
      </c>
      <c r="O23" s="176">
        <v>0</v>
      </c>
      <c r="P23" s="176">
        <v>1.36</v>
      </c>
      <c r="Q23" s="176">
        <v>3.31</v>
      </c>
      <c r="R23" s="176">
        <v>6.59</v>
      </c>
      <c r="S23" s="176">
        <v>4.1500000000000004</v>
      </c>
      <c r="T23" s="176">
        <v>0</v>
      </c>
      <c r="U23" s="176">
        <v>2.04</v>
      </c>
      <c r="V23" s="176">
        <v>2.13</v>
      </c>
      <c r="W23" s="176">
        <v>0.33</v>
      </c>
      <c r="X23" s="176">
        <v>1.44</v>
      </c>
      <c r="Y23" s="176">
        <v>0</v>
      </c>
      <c r="Z23" s="176">
        <v>2.4700000000000002</v>
      </c>
      <c r="AA23" s="176">
        <v>19.920000000000002</v>
      </c>
      <c r="AB23" s="176">
        <v>0</v>
      </c>
      <c r="AC23" s="176">
        <v>12.92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6.75</v>
      </c>
      <c r="AJ23" s="176">
        <v>0</v>
      </c>
      <c r="AK23" s="176">
        <v>25.83</v>
      </c>
      <c r="AL23" s="176">
        <v>0</v>
      </c>
      <c r="AM23" s="176">
        <v>0</v>
      </c>
      <c r="AN23" s="176">
        <v>0</v>
      </c>
      <c r="AO23" s="176">
        <v>263.74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12.24</v>
      </c>
      <c r="E24" s="176">
        <v>0</v>
      </c>
      <c r="F24" s="176">
        <v>0</v>
      </c>
      <c r="G24" s="176">
        <v>19.73</v>
      </c>
      <c r="H24" s="176">
        <v>0</v>
      </c>
      <c r="I24" s="176">
        <v>0</v>
      </c>
      <c r="J24" s="176">
        <v>24.22</v>
      </c>
      <c r="K24" s="176">
        <v>4.4400000000000004</v>
      </c>
      <c r="L24" s="176">
        <v>171.84</v>
      </c>
      <c r="M24" s="176">
        <v>0.85</v>
      </c>
      <c r="N24" s="176">
        <v>1.1499999999999999</v>
      </c>
      <c r="O24" s="176">
        <v>0</v>
      </c>
      <c r="P24" s="176">
        <v>1.36</v>
      </c>
      <c r="Q24" s="176">
        <v>3.31</v>
      </c>
      <c r="R24" s="176">
        <v>0</v>
      </c>
      <c r="S24" s="176">
        <v>4.1500000000000004</v>
      </c>
      <c r="T24" s="176">
        <v>0</v>
      </c>
      <c r="U24" s="176">
        <v>2.04</v>
      </c>
      <c r="V24" s="176">
        <v>2.13</v>
      </c>
      <c r="W24" s="176">
        <v>0.33</v>
      </c>
      <c r="X24" s="176">
        <v>1.44</v>
      </c>
      <c r="Y24" s="176">
        <v>0</v>
      </c>
      <c r="Z24" s="176">
        <v>2.4700000000000002</v>
      </c>
      <c r="AA24" s="176">
        <v>0.88</v>
      </c>
      <c r="AB24" s="176">
        <v>0</v>
      </c>
      <c r="AC24" s="176">
        <v>12.92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6.75</v>
      </c>
      <c r="AJ24" s="176">
        <v>0</v>
      </c>
      <c r="AK24" s="176">
        <v>25.83</v>
      </c>
      <c r="AL24" s="176">
        <v>0</v>
      </c>
      <c r="AM24" s="176">
        <v>0</v>
      </c>
      <c r="AN24" s="176">
        <v>0</v>
      </c>
      <c r="AO24" s="176">
        <v>263.74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12.24</v>
      </c>
      <c r="E25" s="176">
        <v>0</v>
      </c>
      <c r="F25" s="176">
        <v>0</v>
      </c>
      <c r="G25" s="176">
        <v>19.73</v>
      </c>
      <c r="H25" s="176">
        <v>0</v>
      </c>
      <c r="I25" s="176">
        <v>0</v>
      </c>
      <c r="J25" s="176">
        <v>24.22</v>
      </c>
      <c r="K25" s="176">
        <v>9.41</v>
      </c>
      <c r="L25" s="176">
        <v>94.39</v>
      </c>
      <c r="M25" s="176">
        <v>0.85</v>
      </c>
      <c r="N25" s="176">
        <v>1.1499999999999999</v>
      </c>
      <c r="O25" s="176">
        <v>0</v>
      </c>
      <c r="P25" s="176">
        <v>1.36</v>
      </c>
      <c r="Q25" s="176">
        <v>4.66</v>
      </c>
      <c r="R25" s="176">
        <v>0.42</v>
      </c>
      <c r="S25" s="176">
        <v>5.85</v>
      </c>
      <c r="T25" s="176">
        <v>0</v>
      </c>
      <c r="U25" s="176">
        <v>2.04</v>
      </c>
      <c r="V25" s="176">
        <v>2.13</v>
      </c>
      <c r="W25" s="176">
        <v>0.35</v>
      </c>
      <c r="X25" s="176">
        <v>1.44</v>
      </c>
      <c r="Y25" s="176">
        <v>0</v>
      </c>
      <c r="Z25" s="176">
        <v>2.4700000000000002</v>
      </c>
      <c r="AA25" s="176">
        <v>0.88</v>
      </c>
      <c r="AB25" s="176">
        <v>0</v>
      </c>
      <c r="AC25" s="176">
        <v>12.92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6.75</v>
      </c>
      <c r="AJ25" s="176">
        <v>0</v>
      </c>
      <c r="AK25" s="176">
        <v>25.83</v>
      </c>
      <c r="AL25" s="176">
        <v>0</v>
      </c>
      <c r="AM25" s="176">
        <v>0</v>
      </c>
      <c r="AN25" s="176">
        <v>0</v>
      </c>
      <c r="AO25" s="176">
        <v>263.74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12.24</v>
      </c>
      <c r="E26" s="176">
        <v>0</v>
      </c>
      <c r="F26" s="176">
        <v>0</v>
      </c>
      <c r="G26" s="176">
        <v>19.73</v>
      </c>
      <c r="H26" s="176">
        <v>0</v>
      </c>
      <c r="I26" s="176">
        <v>0</v>
      </c>
      <c r="J26" s="176">
        <v>24.22</v>
      </c>
      <c r="K26" s="176">
        <v>9.41</v>
      </c>
      <c r="L26" s="176">
        <v>84.7</v>
      </c>
      <c r="M26" s="176">
        <v>0.85</v>
      </c>
      <c r="N26" s="176">
        <v>1.1499999999999999</v>
      </c>
      <c r="O26" s="176">
        <v>0</v>
      </c>
      <c r="P26" s="176">
        <v>1.36</v>
      </c>
      <c r="Q26" s="176">
        <v>4.96</v>
      </c>
      <c r="R26" s="176">
        <v>0.42</v>
      </c>
      <c r="S26" s="176">
        <v>5.85</v>
      </c>
      <c r="T26" s="176">
        <v>0</v>
      </c>
      <c r="U26" s="176">
        <v>2.04</v>
      </c>
      <c r="V26" s="176">
        <v>2.13</v>
      </c>
      <c r="W26" s="176">
        <v>0.35</v>
      </c>
      <c r="X26" s="176">
        <v>1.44</v>
      </c>
      <c r="Y26" s="176">
        <v>0</v>
      </c>
      <c r="Z26" s="176">
        <v>2.4700000000000002</v>
      </c>
      <c r="AA26" s="176">
        <v>0.88</v>
      </c>
      <c r="AB26" s="176">
        <v>0</v>
      </c>
      <c r="AC26" s="176">
        <v>12.92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6.75</v>
      </c>
      <c r="AJ26" s="176">
        <v>0</v>
      </c>
      <c r="AK26" s="176">
        <v>25.83</v>
      </c>
      <c r="AL26" s="176">
        <v>0</v>
      </c>
      <c r="AM26" s="176">
        <v>0</v>
      </c>
      <c r="AN26" s="176">
        <v>0</v>
      </c>
      <c r="AO26" s="176">
        <v>263.74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12.24</v>
      </c>
      <c r="E27" s="176">
        <v>0</v>
      </c>
      <c r="F27" s="176">
        <v>0</v>
      </c>
      <c r="G27" s="176">
        <v>19.73</v>
      </c>
      <c r="H27" s="176">
        <v>0</v>
      </c>
      <c r="I27" s="176">
        <v>0</v>
      </c>
      <c r="J27" s="176">
        <v>24.22</v>
      </c>
      <c r="K27" s="176">
        <v>9.41</v>
      </c>
      <c r="L27" s="176">
        <v>181.52</v>
      </c>
      <c r="M27" s="176">
        <v>0.85</v>
      </c>
      <c r="N27" s="176">
        <v>1.1499999999999999</v>
      </c>
      <c r="O27" s="176">
        <v>0</v>
      </c>
      <c r="P27" s="176">
        <v>1.36</v>
      </c>
      <c r="Q27" s="176">
        <v>4.95</v>
      </c>
      <c r="R27" s="176">
        <v>8.36</v>
      </c>
      <c r="S27" s="176">
        <v>5.82</v>
      </c>
      <c r="T27" s="176">
        <v>0</v>
      </c>
      <c r="U27" s="176">
        <v>2.04</v>
      </c>
      <c r="V27" s="176">
        <v>2.13</v>
      </c>
      <c r="W27" s="176">
        <v>10.5</v>
      </c>
      <c r="X27" s="176">
        <v>1.44</v>
      </c>
      <c r="Y27" s="176">
        <v>0</v>
      </c>
      <c r="Z27" s="176">
        <v>2.4700000000000002</v>
      </c>
      <c r="AA27" s="176">
        <v>19.920000000000002</v>
      </c>
      <c r="AB27" s="176">
        <v>0</v>
      </c>
      <c r="AC27" s="176">
        <v>12.92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6.75</v>
      </c>
      <c r="AJ27" s="176">
        <v>0</v>
      </c>
      <c r="AK27" s="176">
        <v>25.83</v>
      </c>
      <c r="AL27" s="176">
        <v>0</v>
      </c>
      <c r="AM27" s="176">
        <v>0</v>
      </c>
      <c r="AN27" s="176">
        <v>0</v>
      </c>
      <c r="AO27" s="176">
        <v>263.74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12.24</v>
      </c>
      <c r="E28" s="176">
        <v>0</v>
      </c>
      <c r="F28" s="176">
        <v>0</v>
      </c>
      <c r="G28" s="176">
        <v>19.73</v>
      </c>
      <c r="H28" s="176">
        <v>0</v>
      </c>
      <c r="I28" s="176">
        <v>0</v>
      </c>
      <c r="J28" s="176">
        <v>24.22</v>
      </c>
      <c r="K28" s="176">
        <v>9.41</v>
      </c>
      <c r="L28" s="176">
        <v>268.5</v>
      </c>
      <c r="M28" s="176">
        <v>0.85</v>
      </c>
      <c r="N28" s="176">
        <v>1.1499999999999999</v>
      </c>
      <c r="O28" s="176">
        <v>0</v>
      </c>
      <c r="P28" s="176">
        <v>1.36</v>
      </c>
      <c r="Q28" s="176">
        <v>4.95</v>
      </c>
      <c r="R28" s="176">
        <v>8.36</v>
      </c>
      <c r="S28" s="176">
        <v>5.82</v>
      </c>
      <c r="T28" s="176">
        <v>0</v>
      </c>
      <c r="U28" s="176">
        <v>2.04</v>
      </c>
      <c r="V28" s="176">
        <v>2.13</v>
      </c>
      <c r="W28" s="176">
        <v>10.5</v>
      </c>
      <c r="X28" s="176">
        <v>1.44</v>
      </c>
      <c r="Y28" s="176">
        <v>0</v>
      </c>
      <c r="Z28" s="176">
        <v>2.4700000000000002</v>
      </c>
      <c r="AA28" s="176">
        <v>19.920000000000002</v>
      </c>
      <c r="AB28" s="176">
        <v>0</v>
      </c>
      <c r="AC28" s="176">
        <v>12.92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6.75</v>
      </c>
      <c r="AJ28" s="176">
        <v>0</v>
      </c>
      <c r="AK28" s="176">
        <v>25.83</v>
      </c>
      <c r="AL28" s="176">
        <v>0</v>
      </c>
      <c r="AM28" s="176">
        <v>0</v>
      </c>
      <c r="AN28" s="176">
        <v>0</v>
      </c>
      <c r="AO28" s="176">
        <v>263.74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12.24</v>
      </c>
      <c r="E29" s="176">
        <v>0</v>
      </c>
      <c r="F29" s="176">
        <v>0</v>
      </c>
      <c r="G29" s="176">
        <v>19.73</v>
      </c>
      <c r="H29" s="176">
        <v>0</v>
      </c>
      <c r="I29" s="176">
        <v>0</v>
      </c>
      <c r="J29" s="176">
        <v>24.22</v>
      </c>
      <c r="K29" s="176">
        <v>4.43</v>
      </c>
      <c r="L29" s="176">
        <v>260.49</v>
      </c>
      <c r="M29" s="176">
        <v>0.85</v>
      </c>
      <c r="N29" s="176">
        <v>1.1499999999999999</v>
      </c>
      <c r="O29" s="176">
        <v>0</v>
      </c>
      <c r="P29" s="176">
        <v>1.36</v>
      </c>
      <c r="Q29" s="176">
        <v>3.28</v>
      </c>
      <c r="R29" s="176">
        <v>6.55</v>
      </c>
      <c r="S29" s="176">
        <v>4.13</v>
      </c>
      <c r="T29" s="176">
        <v>0</v>
      </c>
      <c r="U29" s="176">
        <v>2.04</v>
      </c>
      <c r="V29" s="176">
        <v>2.13</v>
      </c>
      <c r="W29" s="176">
        <v>10.29</v>
      </c>
      <c r="X29" s="176">
        <v>1.44</v>
      </c>
      <c r="Y29" s="176">
        <v>0</v>
      </c>
      <c r="Z29" s="176">
        <v>2.4700000000000002</v>
      </c>
      <c r="AA29" s="176">
        <v>19.920000000000002</v>
      </c>
      <c r="AB29" s="176">
        <v>0</v>
      </c>
      <c r="AC29" s="176">
        <v>12.92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6.75</v>
      </c>
      <c r="AJ29" s="176">
        <v>0</v>
      </c>
      <c r="AK29" s="176">
        <v>25.83</v>
      </c>
      <c r="AL29" s="176">
        <v>0</v>
      </c>
      <c r="AM29" s="176">
        <v>0</v>
      </c>
      <c r="AN29" s="176">
        <v>0</v>
      </c>
      <c r="AO29" s="176">
        <v>263.74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12.24</v>
      </c>
      <c r="E30" s="176">
        <v>0</v>
      </c>
      <c r="F30" s="176">
        <v>0</v>
      </c>
      <c r="G30" s="176">
        <v>19.73</v>
      </c>
      <c r="H30" s="176">
        <v>0</v>
      </c>
      <c r="I30" s="176">
        <v>0</v>
      </c>
      <c r="J30" s="176">
        <v>24.22</v>
      </c>
      <c r="K30" s="176">
        <v>4.43</v>
      </c>
      <c r="L30" s="176">
        <v>260.49</v>
      </c>
      <c r="M30" s="176">
        <v>0.85</v>
      </c>
      <c r="N30" s="176">
        <v>1.1499999999999999</v>
      </c>
      <c r="O30" s="176">
        <v>0</v>
      </c>
      <c r="P30" s="176">
        <v>1.36</v>
      </c>
      <c r="Q30" s="176">
        <v>3.28</v>
      </c>
      <c r="R30" s="176">
        <v>6.55</v>
      </c>
      <c r="S30" s="176">
        <v>4.13</v>
      </c>
      <c r="T30" s="176">
        <v>0</v>
      </c>
      <c r="U30" s="176">
        <v>2.04</v>
      </c>
      <c r="V30" s="176">
        <v>2.13</v>
      </c>
      <c r="W30" s="176">
        <v>10.51</v>
      </c>
      <c r="X30" s="176">
        <v>1.44</v>
      </c>
      <c r="Y30" s="176">
        <v>0</v>
      </c>
      <c r="Z30" s="176">
        <v>2.4700000000000002</v>
      </c>
      <c r="AA30" s="176">
        <v>19.920000000000002</v>
      </c>
      <c r="AB30" s="176">
        <v>0</v>
      </c>
      <c r="AC30" s="176">
        <v>12.92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6.75</v>
      </c>
      <c r="AJ30" s="176">
        <v>0</v>
      </c>
      <c r="AK30" s="176">
        <v>25.83</v>
      </c>
      <c r="AL30" s="176">
        <v>0</v>
      </c>
      <c r="AM30" s="176">
        <v>0</v>
      </c>
      <c r="AN30" s="176">
        <v>0</v>
      </c>
      <c r="AO30" s="176">
        <v>263.74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11.92</v>
      </c>
      <c r="E31" s="176">
        <v>0</v>
      </c>
      <c r="F31" s="176">
        <v>0</v>
      </c>
      <c r="G31" s="176">
        <v>19.66</v>
      </c>
      <c r="H31" s="176">
        <v>0</v>
      </c>
      <c r="I31" s="176">
        <v>0</v>
      </c>
      <c r="J31" s="176">
        <v>24.22</v>
      </c>
      <c r="K31" s="176">
        <v>4.43</v>
      </c>
      <c r="L31" s="176">
        <v>260.49</v>
      </c>
      <c r="M31" s="176">
        <v>0.85</v>
      </c>
      <c r="N31" s="176">
        <v>1.1499999999999999</v>
      </c>
      <c r="O31" s="176">
        <v>0</v>
      </c>
      <c r="P31" s="176">
        <v>1.36</v>
      </c>
      <c r="Q31" s="176">
        <v>3.76</v>
      </c>
      <c r="R31" s="176">
        <v>6.54</v>
      </c>
      <c r="S31" s="176">
        <v>4.13</v>
      </c>
      <c r="T31" s="176">
        <v>0</v>
      </c>
      <c r="U31" s="176">
        <v>2.04</v>
      </c>
      <c r="V31" s="176">
        <v>6.36</v>
      </c>
      <c r="W31" s="176">
        <v>10.51</v>
      </c>
      <c r="X31" s="176">
        <v>30.73</v>
      </c>
      <c r="Y31" s="176">
        <v>0</v>
      </c>
      <c r="Z31" s="176">
        <v>43.8</v>
      </c>
      <c r="AA31" s="176">
        <v>19.920000000000002</v>
      </c>
      <c r="AB31" s="176">
        <v>0</v>
      </c>
      <c r="AC31" s="176">
        <v>12.92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6.75</v>
      </c>
      <c r="AJ31" s="176">
        <v>0</v>
      </c>
      <c r="AK31" s="176">
        <v>25.83</v>
      </c>
      <c r="AL31" s="176">
        <v>0</v>
      </c>
      <c r="AM31" s="176">
        <v>0</v>
      </c>
      <c r="AN31" s="176">
        <v>0</v>
      </c>
      <c r="AO31" s="176">
        <v>263.74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11.92</v>
      </c>
      <c r="E32" s="176">
        <v>0</v>
      </c>
      <c r="F32" s="176">
        <v>0</v>
      </c>
      <c r="G32" s="176">
        <v>19.66</v>
      </c>
      <c r="H32" s="176">
        <v>0</v>
      </c>
      <c r="I32" s="176">
        <v>0</v>
      </c>
      <c r="J32" s="176">
        <v>24.22</v>
      </c>
      <c r="K32" s="176">
        <v>4.43</v>
      </c>
      <c r="L32" s="176">
        <v>260.49</v>
      </c>
      <c r="M32" s="176">
        <v>0.85</v>
      </c>
      <c r="N32" s="176">
        <v>1.1499999999999999</v>
      </c>
      <c r="O32" s="176">
        <v>0</v>
      </c>
      <c r="P32" s="176">
        <v>1.36</v>
      </c>
      <c r="Q32" s="176">
        <v>3.76</v>
      </c>
      <c r="R32" s="176">
        <v>6.54</v>
      </c>
      <c r="S32" s="176">
        <v>3.92</v>
      </c>
      <c r="T32" s="176">
        <v>0</v>
      </c>
      <c r="U32" s="176">
        <v>2.04</v>
      </c>
      <c r="V32" s="176">
        <v>6.36</v>
      </c>
      <c r="W32" s="176">
        <v>10.51</v>
      </c>
      <c r="X32" s="176">
        <v>30.73</v>
      </c>
      <c r="Y32" s="176">
        <v>0</v>
      </c>
      <c r="Z32" s="176">
        <v>43.8</v>
      </c>
      <c r="AA32" s="176">
        <v>19.920000000000002</v>
      </c>
      <c r="AB32" s="176">
        <v>0</v>
      </c>
      <c r="AC32" s="176">
        <v>12.92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6.75</v>
      </c>
      <c r="AJ32" s="176">
        <v>0</v>
      </c>
      <c r="AK32" s="176">
        <v>25.83</v>
      </c>
      <c r="AL32" s="176">
        <v>0</v>
      </c>
      <c r="AM32" s="176">
        <v>0</v>
      </c>
      <c r="AN32" s="176">
        <v>0</v>
      </c>
      <c r="AO32" s="176">
        <v>263.74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11.92</v>
      </c>
      <c r="E33" s="176">
        <v>0</v>
      </c>
      <c r="F33" s="176">
        <v>0</v>
      </c>
      <c r="G33" s="176">
        <v>19.66</v>
      </c>
      <c r="H33" s="176">
        <v>0</v>
      </c>
      <c r="I33" s="176">
        <v>0</v>
      </c>
      <c r="J33" s="176">
        <v>24.22</v>
      </c>
      <c r="K33" s="176">
        <v>4.43</v>
      </c>
      <c r="L33" s="176">
        <v>260.49</v>
      </c>
      <c r="M33" s="176">
        <v>0.85</v>
      </c>
      <c r="N33" s="176">
        <v>1.1499999999999999</v>
      </c>
      <c r="O33" s="176">
        <v>0</v>
      </c>
      <c r="P33" s="176">
        <v>1.36</v>
      </c>
      <c r="Q33" s="176">
        <v>3.51</v>
      </c>
      <c r="R33" s="176">
        <v>6.54</v>
      </c>
      <c r="S33" s="176">
        <v>3.92</v>
      </c>
      <c r="T33" s="176">
        <v>0</v>
      </c>
      <c r="U33" s="176">
        <v>2.04</v>
      </c>
      <c r="V33" s="176">
        <v>6.36</v>
      </c>
      <c r="W33" s="176">
        <v>10.51</v>
      </c>
      <c r="X33" s="176">
        <v>30.73</v>
      </c>
      <c r="Y33" s="176">
        <v>0</v>
      </c>
      <c r="Z33" s="176">
        <v>43.8</v>
      </c>
      <c r="AA33" s="176">
        <v>19.920000000000002</v>
      </c>
      <c r="AB33" s="176">
        <v>0</v>
      </c>
      <c r="AC33" s="176">
        <v>12.92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6.75</v>
      </c>
      <c r="AJ33" s="176">
        <v>0</v>
      </c>
      <c r="AK33" s="176">
        <v>25.83</v>
      </c>
      <c r="AL33" s="176">
        <v>0</v>
      </c>
      <c r="AM33" s="176">
        <v>0</v>
      </c>
      <c r="AN33" s="176">
        <v>0</v>
      </c>
      <c r="AO33" s="176">
        <v>263.74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11.92</v>
      </c>
      <c r="E34" s="176">
        <v>0</v>
      </c>
      <c r="F34" s="176">
        <v>0</v>
      </c>
      <c r="G34" s="176">
        <v>19.66</v>
      </c>
      <c r="H34" s="176">
        <v>0</v>
      </c>
      <c r="I34" s="176">
        <v>0</v>
      </c>
      <c r="J34" s="176">
        <v>24.22</v>
      </c>
      <c r="K34" s="176">
        <v>4.42</v>
      </c>
      <c r="L34" s="176">
        <v>260.49</v>
      </c>
      <c r="M34" s="176">
        <v>0.85</v>
      </c>
      <c r="N34" s="176">
        <v>1.1499999999999999</v>
      </c>
      <c r="O34" s="176">
        <v>0</v>
      </c>
      <c r="P34" s="176">
        <v>1.36</v>
      </c>
      <c r="Q34" s="176">
        <v>3.17</v>
      </c>
      <c r="R34" s="176">
        <v>6.54</v>
      </c>
      <c r="S34" s="176">
        <v>3.91</v>
      </c>
      <c r="T34" s="176">
        <v>0</v>
      </c>
      <c r="U34" s="176">
        <v>2.04</v>
      </c>
      <c r="V34" s="176">
        <v>6.36</v>
      </c>
      <c r="W34" s="176">
        <v>10.51</v>
      </c>
      <c r="X34" s="176">
        <v>30.73</v>
      </c>
      <c r="Y34" s="176">
        <v>0</v>
      </c>
      <c r="Z34" s="176">
        <v>43.8</v>
      </c>
      <c r="AA34" s="176">
        <v>19.920000000000002</v>
      </c>
      <c r="AB34" s="176">
        <v>0</v>
      </c>
      <c r="AC34" s="176">
        <v>12.92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6.75</v>
      </c>
      <c r="AJ34" s="176">
        <v>0</v>
      </c>
      <c r="AK34" s="176">
        <v>25.83</v>
      </c>
      <c r="AL34" s="176">
        <v>0</v>
      </c>
      <c r="AM34" s="176">
        <v>0</v>
      </c>
      <c r="AN34" s="176">
        <v>0</v>
      </c>
      <c r="AO34" s="176">
        <v>263.74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11.6</v>
      </c>
      <c r="E35" s="176">
        <v>0</v>
      </c>
      <c r="F35" s="176">
        <v>0</v>
      </c>
      <c r="G35" s="176">
        <v>19.66</v>
      </c>
      <c r="H35" s="176">
        <v>0</v>
      </c>
      <c r="I35" s="176">
        <v>0</v>
      </c>
      <c r="J35" s="176">
        <v>24.22</v>
      </c>
      <c r="K35" s="176">
        <v>4.42</v>
      </c>
      <c r="L35" s="176">
        <v>260.49</v>
      </c>
      <c r="M35" s="176">
        <v>0.85</v>
      </c>
      <c r="N35" s="176">
        <v>1.1499999999999999</v>
      </c>
      <c r="O35" s="176">
        <v>0</v>
      </c>
      <c r="P35" s="176">
        <v>1.36</v>
      </c>
      <c r="Q35" s="176">
        <v>3.51</v>
      </c>
      <c r="R35" s="176">
        <v>6.54</v>
      </c>
      <c r="S35" s="176">
        <v>3.92</v>
      </c>
      <c r="T35" s="176">
        <v>0</v>
      </c>
      <c r="U35" s="176">
        <v>2.04</v>
      </c>
      <c r="V35" s="176">
        <v>6.36</v>
      </c>
      <c r="W35" s="176">
        <v>10.51</v>
      </c>
      <c r="X35" s="176">
        <v>30.73</v>
      </c>
      <c r="Y35" s="176">
        <v>0</v>
      </c>
      <c r="Z35" s="176">
        <v>43.8</v>
      </c>
      <c r="AA35" s="176">
        <v>19.920000000000002</v>
      </c>
      <c r="AB35" s="176">
        <v>0</v>
      </c>
      <c r="AC35" s="176">
        <v>12.92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6.75</v>
      </c>
      <c r="AJ35" s="176">
        <v>0</v>
      </c>
      <c r="AK35" s="176">
        <v>25.83</v>
      </c>
      <c r="AL35" s="176">
        <v>0</v>
      </c>
      <c r="AM35" s="176">
        <v>0</v>
      </c>
      <c r="AN35" s="176">
        <v>0</v>
      </c>
      <c r="AO35" s="176">
        <v>263.74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11.6</v>
      </c>
      <c r="E36" s="176">
        <v>0</v>
      </c>
      <c r="F36" s="176">
        <v>0</v>
      </c>
      <c r="G36" s="176">
        <v>19.66</v>
      </c>
      <c r="H36" s="176">
        <v>0</v>
      </c>
      <c r="I36" s="176">
        <v>0</v>
      </c>
      <c r="J36" s="176">
        <v>24.22</v>
      </c>
      <c r="K36" s="176">
        <v>4.42</v>
      </c>
      <c r="L36" s="176">
        <v>260.49</v>
      </c>
      <c r="M36" s="176">
        <v>0.85</v>
      </c>
      <c r="N36" s="176">
        <v>1.1499999999999999</v>
      </c>
      <c r="O36" s="176">
        <v>0</v>
      </c>
      <c r="P36" s="176">
        <v>1.36</v>
      </c>
      <c r="Q36" s="176">
        <v>3.51</v>
      </c>
      <c r="R36" s="176">
        <v>6.54</v>
      </c>
      <c r="S36" s="176">
        <v>3.92</v>
      </c>
      <c r="T36" s="176">
        <v>0</v>
      </c>
      <c r="U36" s="176">
        <v>2.04</v>
      </c>
      <c r="V36" s="176">
        <v>6.36</v>
      </c>
      <c r="W36" s="176">
        <v>10.51</v>
      </c>
      <c r="X36" s="176">
        <v>30.73</v>
      </c>
      <c r="Y36" s="176">
        <v>0</v>
      </c>
      <c r="Z36" s="176">
        <v>43.8</v>
      </c>
      <c r="AA36" s="176">
        <v>19.920000000000002</v>
      </c>
      <c r="AB36" s="176">
        <v>0</v>
      </c>
      <c r="AC36" s="176">
        <v>12.92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6.75</v>
      </c>
      <c r="AJ36" s="176">
        <v>0</v>
      </c>
      <c r="AK36" s="176">
        <v>25.83</v>
      </c>
      <c r="AL36" s="176">
        <v>0</v>
      </c>
      <c r="AM36" s="176">
        <v>0</v>
      </c>
      <c r="AN36" s="176">
        <v>0</v>
      </c>
      <c r="AO36" s="176">
        <v>263.74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11.6</v>
      </c>
      <c r="E37" s="176">
        <v>0</v>
      </c>
      <c r="F37" s="176">
        <v>0</v>
      </c>
      <c r="G37" s="176">
        <v>19.66</v>
      </c>
      <c r="H37" s="176">
        <v>0</v>
      </c>
      <c r="I37" s="176">
        <v>0</v>
      </c>
      <c r="J37" s="176">
        <v>24.22</v>
      </c>
      <c r="K37" s="176">
        <v>4.42</v>
      </c>
      <c r="L37" s="176">
        <v>260.49</v>
      </c>
      <c r="M37" s="176">
        <v>0.85</v>
      </c>
      <c r="N37" s="176">
        <v>1.1499999999999999</v>
      </c>
      <c r="O37" s="176">
        <v>0</v>
      </c>
      <c r="P37" s="176">
        <v>1.36</v>
      </c>
      <c r="Q37" s="176">
        <v>3.17</v>
      </c>
      <c r="R37" s="176">
        <v>7.26</v>
      </c>
      <c r="S37" s="176">
        <v>3.92</v>
      </c>
      <c r="T37" s="176">
        <v>0</v>
      </c>
      <c r="U37" s="176">
        <v>2.04</v>
      </c>
      <c r="V37" s="176">
        <v>6.36</v>
      </c>
      <c r="W37" s="176">
        <v>10.51</v>
      </c>
      <c r="X37" s="176">
        <v>30.73</v>
      </c>
      <c r="Y37" s="176">
        <v>0</v>
      </c>
      <c r="Z37" s="176">
        <v>43.8</v>
      </c>
      <c r="AA37" s="176">
        <v>19.920000000000002</v>
      </c>
      <c r="AB37" s="176">
        <v>0</v>
      </c>
      <c r="AC37" s="176">
        <v>12.92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6.75</v>
      </c>
      <c r="AJ37" s="176">
        <v>0</v>
      </c>
      <c r="AK37" s="176">
        <v>25.83</v>
      </c>
      <c r="AL37" s="176">
        <v>0</v>
      </c>
      <c r="AM37" s="176">
        <v>0</v>
      </c>
      <c r="AN37" s="176">
        <v>0</v>
      </c>
      <c r="AO37" s="176">
        <v>263.74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11.6</v>
      </c>
      <c r="E38" s="176">
        <v>0</v>
      </c>
      <c r="F38" s="176">
        <v>0</v>
      </c>
      <c r="G38" s="176">
        <v>19.66</v>
      </c>
      <c r="H38" s="176">
        <v>0</v>
      </c>
      <c r="I38" s="176">
        <v>0</v>
      </c>
      <c r="J38" s="176">
        <v>24.22</v>
      </c>
      <c r="K38" s="176">
        <v>4.42</v>
      </c>
      <c r="L38" s="176">
        <v>260.49</v>
      </c>
      <c r="M38" s="176">
        <v>0.85</v>
      </c>
      <c r="N38" s="176">
        <v>1.1499999999999999</v>
      </c>
      <c r="O38" s="176">
        <v>0</v>
      </c>
      <c r="P38" s="176">
        <v>1.36</v>
      </c>
      <c r="Q38" s="176">
        <v>3.17</v>
      </c>
      <c r="R38" s="176">
        <v>7.26</v>
      </c>
      <c r="S38" s="176">
        <v>3.92</v>
      </c>
      <c r="T38" s="176">
        <v>0</v>
      </c>
      <c r="U38" s="176">
        <v>2.04</v>
      </c>
      <c r="V38" s="176">
        <v>6.36</v>
      </c>
      <c r="W38" s="176">
        <v>10.51</v>
      </c>
      <c r="X38" s="176">
        <v>30.73</v>
      </c>
      <c r="Y38" s="176">
        <v>0</v>
      </c>
      <c r="Z38" s="176">
        <v>43.8</v>
      </c>
      <c r="AA38" s="176">
        <v>19.920000000000002</v>
      </c>
      <c r="AB38" s="176">
        <v>0</v>
      </c>
      <c r="AC38" s="176">
        <v>12.92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6.75</v>
      </c>
      <c r="AJ38" s="176">
        <v>0</v>
      </c>
      <c r="AK38" s="176">
        <v>25.83</v>
      </c>
      <c r="AL38" s="176">
        <v>0</v>
      </c>
      <c r="AM38" s="176">
        <v>0</v>
      </c>
      <c r="AN38" s="176">
        <v>0</v>
      </c>
      <c r="AO38" s="176">
        <v>263.74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11.27</v>
      </c>
      <c r="E39" s="176">
        <v>0</v>
      </c>
      <c r="F39" s="176">
        <v>0</v>
      </c>
      <c r="G39" s="176">
        <v>19.66</v>
      </c>
      <c r="H39" s="176">
        <v>0</v>
      </c>
      <c r="I39" s="176">
        <v>0</v>
      </c>
      <c r="J39" s="176">
        <v>24.22</v>
      </c>
      <c r="K39" s="176">
        <v>4.42</v>
      </c>
      <c r="L39" s="176">
        <v>260.49</v>
      </c>
      <c r="M39" s="176">
        <v>0.85</v>
      </c>
      <c r="N39" s="176">
        <v>1.1499999999999999</v>
      </c>
      <c r="O39" s="176">
        <v>0</v>
      </c>
      <c r="P39" s="176">
        <v>1.36</v>
      </c>
      <c r="Q39" s="176">
        <v>3.17</v>
      </c>
      <c r="R39" s="176">
        <v>7.26</v>
      </c>
      <c r="S39" s="176">
        <v>3.92</v>
      </c>
      <c r="T39" s="176">
        <v>0</v>
      </c>
      <c r="U39" s="176">
        <v>2.04</v>
      </c>
      <c r="V39" s="176">
        <v>6.36</v>
      </c>
      <c r="W39" s="176">
        <v>10.51</v>
      </c>
      <c r="X39" s="176">
        <v>30.73</v>
      </c>
      <c r="Y39" s="176">
        <v>0</v>
      </c>
      <c r="Z39" s="176">
        <v>43.8</v>
      </c>
      <c r="AA39" s="176">
        <v>19.920000000000002</v>
      </c>
      <c r="AB39" s="176">
        <v>0</v>
      </c>
      <c r="AC39" s="176">
        <v>12.92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6.75</v>
      </c>
      <c r="AJ39" s="176">
        <v>0</v>
      </c>
      <c r="AK39" s="176">
        <v>25.83</v>
      </c>
      <c r="AL39" s="176">
        <v>0</v>
      </c>
      <c r="AM39" s="176">
        <v>0</v>
      </c>
      <c r="AN39" s="176">
        <v>0</v>
      </c>
      <c r="AO39" s="176">
        <v>263.74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11.27</v>
      </c>
      <c r="E40" s="176">
        <v>0</v>
      </c>
      <c r="F40" s="176">
        <v>0</v>
      </c>
      <c r="G40" s="176">
        <v>19.66</v>
      </c>
      <c r="H40" s="176">
        <v>0</v>
      </c>
      <c r="I40" s="176">
        <v>0</v>
      </c>
      <c r="J40" s="176">
        <v>24.22</v>
      </c>
      <c r="K40" s="176">
        <v>4.42</v>
      </c>
      <c r="L40" s="176">
        <v>260.49</v>
      </c>
      <c r="M40" s="176">
        <v>0.85</v>
      </c>
      <c r="N40" s="176">
        <v>1.1499999999999999</v>
      </c>
      <c r="O40" s="176">
        <v>0</v>
      </c>
      <c r="P40" s="176">
        <v>1.36</v>
      </c>
      <c r="Q40" s="176">
        <v>3.17</v>
      </c>
      <c r="R40" s="176">
        <v>7.26</v>
      </c>
      <c r="S40" s="176">
        <v>3.92</v>
      </c>
      <c r="T40" s="176">
        <v>0</v>
      </c>
      <c r="U40" s="176">
        <v>2.04</v>
      </c>
      <c r="V40" s="176">
        <v>6.36</v>
      </c>
      <c r="W40" s="176">
        <v>10.51</v>
      </c>
      <c r="X40" s="176">
        <v>30.73</v>
      </c>
      <c r="Y40" s="176">
        <v>0</v>
      </c>
      <c r="Z40" s="176">
        <v>43.8</v>
      </c>
      <c r="AA40" s="176">
        <v>19.920000000000002</v>
      </c>
      <c r="AB40" s="176">
        <v>0</v>
      </c>
      <c r="AC40" s="176">
        <v>13.17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6.75</v>
      </c>
      <c r="AJ40" s="176">
        <v>0</v>
      </c>
      <c r="AK40" s="176">
        <v>25.83</v>
      </c>
      <c r="AL40" s="176">
        <v>0</v>
      </c>
      <c r="AM40" s="176">
        <v>0</v>
      </c>
      <c r="AN40" s="176">
        <v>0</v>
      </c>
      <c r="AO40" s="176">
        <v>263.74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11.27</v>
      </c>
      <c r="E41" s="176">
        <v>0</v>
      </c>
      <c r="F41" s="176">
        <v>0</v>
      </c>
      <c r="G41" s="176">
        <v>19.66</v>
      </c>
      <c r="H41" s="176">
        <v>0</v>
      </c>
      <c r="I41" s="176">
        <v>0</v>
      </c>
      <c r="J41" s="176">
        <v>24.22</v>
      </c>
      <c r="K41" s="176">
        <v>4.42</v>
      </c>
      <c r="L41" s="176">
        <v>260.49</v>
      </c>
      <c r="M41" s="176">
        <v>0.85</v>
      </c>
      <c r="N41" s="176">
        <v>1.1499999999999999</v>
      </c>
      <c r="O41" s="176">
        <v>0</v>
      </c>
      <c r="P41" s="176">
        <v>1.36</v>
      </c>
      <c r="Q41" s="176">
        <v>3.17</v>
      </c>
      <c r="R41" s="176">
        <v>7.26</v>
      </c>
      <c r="S41" s="176">
        <v>3.91</v>
      </c>
      <c r="T41" s="176">
        <v>0</v>
      </c>
      <c r="U41" s="176">
        <v>2.04</v>
      </c>
      <c r="V41" s="176">
        <v>6.36</v>
      </c>
      <c r="W41" s="176">
        <v>10.51</v>
      </c>
      <c r="X41" s="176">
        <v>30.73</v>
      </c>
      <c r="Y41" s="176">
        <v>0</v>
      </c>
      <c r="Z41" s="176">
        <v>43.8</v>
      </c>
      <c r="AA41" s="176">
        <v>19.920000000000002</v>
      </c>
      <c r="AB41" s="176">
        <v>0</v>
      </c>
      <c r="AC41" s="176">
        <v>13.17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6.75</v>
      </c>
      <c r="AJ41" s="176">
        <v>0</v>
      </c>
      <c r="AK41" s="176">
        <v>25.83</v>
      </c>
      <c r="AL41" s="176">
        <v>0</v>
      </c>
      <c r="AM41" s="176">
        <v>0</v>
      </c>
      <c r="AN41" s="176">
        <v>0</v>
      </c>
      <c r="AO41" s="176">
        <v>263.74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11.27</v>
      </c>
      <c r="E42" s="176">
        <v>0</v>
      </c>
      <c r="F42" s="176">
        <v>0</v>
      </c>
      <c r="G42" s="176">
        <v>19.66</v>
      </c>
      <c r="H42" s="176">
        <v>0</v>
      </c>
      <c r="I42" s="176">
        <v>0</v>
      </c>
      <c r="J42" s="176">
        <v>24.22</v>
      </c>
      <c r="K42" s="176">
        <v>4.42</v>
      </c>
      <c r="L42" s="176">
        <v>260.49</v>
      </c>
      <c r="M42" s="176">
        <v>0.85</v>
      </c>
      <c r="N42" s="176">
        <v>1.1499999999999999</v>
      </c>
      <c r="O42" s="176">
        <v>0</v>
      </c>
      <c r="P42" s="176">
        <v>1.36</v>
      </c>
      <c r="Q42" s="176">
        <v>3.17</v>
      </c>
      <c r="R42" s="176">
        <v>7.26</v>
      </c>
      <c r="S42" s="176">
        <v>3.91</v>
      </c>
      <c r="T42" s="176">
        <v>0</v>
      </c>
      <c r="U42" s="176">
        <v>2.04</v>
      </c>
      <c r="V42" s="176">
        <v>6.36</v>
      </c>
      <c r="W42" s="176">
        <v>10.51</v>
      </c>
      <c r="X42" s="176">
        <v>30.73</v>
      </c>
      <c r="Y42" s="176">
        <v>0</v>
      </c>
      <c r="Z42" s="176">
        <v>43.8</v>
      </c>
      <c r="AA42" s="176">
        <v>19.920000000000002</v>
      </c>
      <c r="AB42" s="176">
        <v>0</v>
      </c>
      <c r="AC42" s="176">
        <v>13.17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6.75</v>
      </c>
      <c r="AJ42" s="176">
        <v>0</v>
      </c>
      <c r="AK42" s="176">
        <v>25.83</v>
      </c>
      <c r="AL42" s="176">
        <v>0</v>
      </c>
      <c r="AM42" s="176">
        <v>0</v>
      </c>
      <c r="AN42" s="176">
        <v>0</v>
      </c>
      <c r="AO42" s="176">
        <v>263.74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11.27</v>
      </c>
      <c r="E43" s="176">
        <v>0</v>
      </c>
      <c r="F43" s="176">
        <v>0</v>
      </c>
      <c r="G43" s="176">
        <v>19.66</v>
      </c>
      <c r="H43" s="176">
        <v>0</v>
      </c>
      <c r="I43" s="176">
        <v>0</v>
      </c>
      <c r="J43" s="176">
        <v>24.22</v>
      </c>
      <c r="K43" s="176">
        <v>4.4400000000000004</v>
      </c>
      <c r="L43" s="176">
        <v>260.49</v>
      </c>
      <c r="M43" s="176">
        <v>0.85</v>
      </c>
      <c r="N43" s="176">
        <v>1.1499999999999999</v>
      </c>
      <c r="O43" s="176">
        <v>0</v>
      </c>
      <c r="P43" s="176">
        <v>1.36</v>
      </c>
      <c r="Q43" s="176">
        <v>3.17</v>
      </c>
      <c r="R43" s="176">
        <v>7.27</v>
      </c>
      <c r="S43" s="176">
        <v>4.13</v>
      </c>
      <c r="T43" s="176">
        <v>0</v>
      </c>
      <c r="U43" s="176">
        <v>2.04</v>
      </c>
      <c r="V43" s="176">
        <v>6.36</v>
      </c>
      <c r="W43" s="176">
        <v>10.51</v>
      </c>
      <c r="X43" s="176">
        <v>30.73</v>
      </c>
      <c r="Y43" s="176">
        <v>0</v>
      </c>
      <c r="Z43" s="176">
        <v>43.8</v>
      </c>
      <c r="AA43" s="176">
        <v>19.920000000000002</v>
      </c>
      <c r="AB43" s="176">
        <v>0</v>
      </c>
      <c r="AC43" s="176">
        <v>13.16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6.75</v>
      </c>
      <c r="AJ43" s="176">
        <v>0</v>
      </c>
      <c r="AK43" s="176">
        <v>28.2</v>
      </c>
      <c r="AL43" s="176">
        <v>0</v>
      </c>
      <c r="AM43" s="176">
        <v>0</v>
      </c>
      <c r="AN43" s="176">
        <v>0</v>
      </c>
      <c r="AO43" s="176">
        <v>258.31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11.27</v>
      </c>
      <c r="E44" s="176">
        <v>0</v>
      </c>
      <c r="F44" s="176">
        <v>0</v>
      </c>
      <c r="G44" s="176">
        <v>19.66</v>
      </c>
      <c r="H44" s="176">
        <v>0</v>
      </c>
      <c r="I44" s="176">
        <v>0</v>
      </c>
      <c r="J44" s="176">
        <v>24.22</v>
      </c>
      <c r="K44" s="176">
        <v>4.4400000000000004</v>
      </c>
      <c r="L44" s="176">
        <v>260.49</v>
      </c>
      <c r="M44" s="176">
        <v>0.85</v>
      </c>
      <c r="N44" s="176">
        <v>1.1499999999999999</v>
      </c>
      <c r="O44" s="176">
        <v>0</v>
      </c>
      <c r="P44" s="176">
        <v>1.36</v>
      </c>
      <c r="Q44" s="176">
        <v>3.17</v>
      </c>
      <c r="R44" s="176">
        <v>7.27</v>
      </c>
      <c r="S44" s="176">
        <v>4.13</v>
      </c>
      <c r="T44" s="176">
        <v>0</v>
      </c>
      <c r="U44" s="176">
        <v>2.04</v>
      </c>
      <c r="V44" s="176">
        <v>6.36</v>
      </c>
      <c r="W44" s="176">
        <v>10.51</v>
      </c>
      <c r="X44" s="176">
        <v>30.73</v>
      </c>
      <c r="Y44" s="176">
        <v>0</v>
      </c>
      <c r="Z44" s="176">
        <v>43.8</v>
      </c>
      <c r="AA44" s="176">
        <v>19.920000000000002</v>
      </c>
      <c r="AB44" s="176">
        <v>0</v>
      </c>
      <c r="AC44" s="176">
        <v>13.16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6.75</v>
      </c>
      <c r="AJ44" s="176">
        <v>0</v>
      </c>
      <c r="AK44" s="176">
        <v>28.2</v>
      </c>
      <c r="AL44" s="176">
        <v>0</v>
      </c>
      <c r="AM44" s="176">
        <v>0</v>
      </c>
      <c r="AN44" s="176">
        <v>0</v>
      </c>
      <c r="AO44" s="176">
        <v>258.31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11.27</v>
      </c>
      <c r="E45" s="176">
        <v>0</v>
      </c>
      <c r="F45" s="176">
        <v>0</v>
      </c>
      <c r="G45" s="176">
        <v>19.66</v>
      </c>
      <c r="H45" s="176">
        <v>0</v>
      </c>
      <c r="I45" s="176">
        <v>0</v>
      </c>
      <c r="J45" s="176">
        <v>24.22</v>
      </c>
      <c r="K45" s="176">
        <v>4.4400000000000004</v>
      </c>
      <c r="L45" s="176">
        <v>260.49</v>
      </c>
      <c r="M45" s="176">
        <v>0.85</v>
      </c>
      <c r="N45" s="176">
        <v>1.1499999999999999</v>
      </c>
      <c r="O45" s="176">
        <v>0</v>
      </c>
      <c r="P45" s="176">
        <v>1.36</v>
      </c>
      <c r="Q45" s="176">
        <v>3.17</v>
      </c>
      <c r="R45" s="176">
        <v>7.27</v>
      </c>
      <c r="S45" s="176">
        <v>4.13</v>
      </c>
      <c r="T45" s="176">
        <v>0</v>
      </c>
      <c r="U45" s="176">
        <v>2.04</v>
      </c>
      <c r="V45" s="176">
        <v>6.36</v>
      </c>
      <c r="W45" s="176">
        <v>10.51</v>
      </c>
      <c r="X45" s="176">
        <v>30.73</v>
      </c>
      <c r="Y45" s="176">
        <v>0</v>
      </c>
      <c r="Z45" s="176">
        <v>43.8</v>
      </c>
      <c r="AA45" s="176">
        <v>19.920000000000002</v>
      </c>
      <c r="AB45" s="176">
        <v>0</v>
      </c>
      <c r="AC45" s="176">
        <v>13.16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6.75</v>
      </c>
      <c r="AJ45" s="176">
        <v>0</v>
      </c>
      <c r="AK45" s="176">
        <v>28.2</v>
      </c>
      <c r="AL45" s="176">
        <v>0</v>
      </c>
      <c r="AM45" s="176">
        <v>0</v>
      </c>
      <c r="AN45" s="176">
        <v>0</v>
      </c>
      <c r="AO45" s="176">
        <v>258.31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11.27</v>
      </c>
      <c r="E46" s="176">
        <v>0</v>
      </c>
      <c r="F46" s="176">
        <v>0</v>
      </c>
      <c r="G46" s="176">
        <v>19.66</v>
      </c>
      <c r="H46" s="176">
        <v>0</v>
      </c>
      <c r="I46" s="176">
        <v>0</v>
      </c>
      <c r="J46" s="176">
        <v>24.22</v>
      </c>
      <c r="K46" s="176">
        <v>4.4400000000000004</v>
      </c>
      <c r="L46" s="176">
        <v>260.49</v>
      </c>
      <c r="M46" s="176">
        <v>0.85</v>
      </c>
      <c r="N46" s="176">
        <v>1.1499999999999999</v>
      </c>
      <c r="O46" s="176">
        <v>0</v>
      </c>
      <c r="P46" s="176">
        <v>1.36</v>
      </c>
      <c r="Q46" s="176">
        <v>3.17</v>
      </c>
      <c r="R46" s="176">
        <v>7.27</v>
      </c>
      <c r="S46" s="176">
        <v>4.13</v>
      </c>
      <c r="T46" s="176">
        <v>0</v>
      </c>
      <c r="U46" s="176">
        <v>2.04</v>
      </c>
      <c r="V46" s="176">
        <v>6.36</v>
      </c>
      <c r="W46" s="176">
        <v>10.51</v>
      </c>
      <c r="X46" s="176">
        <v>30.73</v>
      </c>
      <c r="Y46" s="176">
        <v>0</v>
      </c>
      <c r="Z46" s="176">
        <v>43.8</v>
      </c>
      <c r="AA46" s="176">
        <v>19.920000000000002</v>
      </c>
      <c r="AB46" s="176">
        <v>0</v>
      </c>
      <c r="AC46" s="176">
        <v>13.16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6.75</v>
      </c>
      <c r="AJ46" s="176">
        <v>0</v>
      </c>
      <c r="AK46" s="176">
        <v>28.2</v>
      </c>
      <c r="AL46" s="176">
        <v>0</v>
      </c>
      <c r="AM46" s="176">
        <v>0</v>
      </c>
      <c r="AN46" s="176">
        <v>0</v>
      </c>
      <c r="AO46" s="176">
        <v>258.31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11.27</v>
      </c>
      <c r="E47" s="176">
        <v>0</v>
      </c>
      <c r="F47" s="176">
        <v>0</v>
      </c>
      <c r="G47" s="176">
        <v>19.66</v>
      </c>
      <c r="H47" s="176">
        <v>0</v>
      </c>
      <c r="I47" s="176">
        <v>0</v>
      </c>
      <c r="J47" s="176">
        <v>24.22</v>
      </c>
      <c r="K47" s="176">
        <v>4.4400000000000004</v>
      </c>
      <c r="L47" s="176">
        <v>260.49</v>
      </c>
      <c r="M47" s="176">
        <v>2.38</v>
      </c>
      <c r="N47" s="176">
        <v>1.1499999999999999</v>
      </c>
      <c r="O47" s="176">
        <v>0</v>
      </c>
      <c r="P47" s="176">
        <v>1.36</v>
      </c>
      <c r="Q47" s="176">
        <v>3.17</v>
      </c>
      <c r="R47" s="176">
        <v>7.34</v>
      </c>
      <c r="S47" s="176">
        <v>4.13</v>
      </c>
      <c r="T47" s="176">
        <v>0</v>
      </c>
      <c r="U47" s="176">
        <v>2.04</v>
      </c>
      <c r="V47" s="176">
        <v>6.36</v>
      </c>
      <c r="W47" s="176">
        <v>10.51</v>
      </c>
      <c r="X47" s="176">
        <v>30.73</v>
      </c>
      <c r="Y47" s="176">
        <v>0</v>
      </c>
      <c r="Z47" s="176">
        <v>43.8</v>
      </c>
      <c r="AA47" s="176">
        <v>19.920000000000002</v>
      </c>
      <c r="AB47" s="176">
        <v>0</v>
      </c>
      <c r="AC47" s="176">
        <v>13.16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6.75</v>
      </c>
      <c r="AJ47" s="176">
        <v>0</v>
      </c>
      <c r="AK47" s="176">
        <v>28.2</v>
      </c>
      <c r="AL47" s="176">
        <v>0</v>
      </c>
      <c r="AM47" s="176">
        <v>0</v>
      </c>
      <c r="AN47" s="176">
        <v>0</v>
      </c>
      <c r="AO47" s="176">
        <v>258.31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11.27</v>
      </c>
      <c r="E48" s="176">
        <v>0</v>
      </c>
      <c r="F48" s="176">
        <v>0</v>
      </c>
      <c r="G48" s="176">
        <v>19.66</v>
      </c>
      <c r="H48" s="176">
        <v>0</v>
      </c>
      <c r="I48" s="176">
        <v>0</v>
      </c>
      <c r="J48" s="176">
        <v>24.22</v>
      </c>
      <c r="K48" s="176">
        <v>4.4400000000000004</v>
      </c>
      <c r="L48" s="176">
        <v>260.49</v>
      </c>
      <c r="M48" s="176">
        <v>2.38</v>
      </c>
      <c r="N48" s="176">
        <v>1.1499999999999999</v>
      </c>
      <c r="O48" s="176">
        <v>0</v>
      </c>
      <c r="P48" s="176">
        <v>1.36</v>
      </c>
      <c r="Q48" s="176">
        <v>3.17</v>
      </c>
      <c r="R48" s="176">
        <v>7.34</v>
      </c>
      <c r="S48" s="176">
        <v>4.13</v>
      </c>
      <c r="T48" s="176">
        <v>0</v>
      </c>
      <c r="U48" s="176">
        <v>2.04</v>
      </c>
      <c r="V48" s="176">
        <v>6.36</v>
      </c>
      <c r="W48" s="176">
        <v>10.51</v>
      </c>
      <c r="X48" s="176">
        <v>30.73</v>
      </c>
      <c r="Y48" s="176">
        <v>0</v>
      </c>
      <c r="Z48" s="176">
        <v>43.8</v>
      </c>
      <c r="AA48" s="176">
        <v>19.920000000000002</v>
      </c>
      <c r="AB48" s="176">
        <v>0</v>
      </c>
      <c r="AC48" s="176">
        <v>13.14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6.75</v>
      </c>
      <c r="AJ48" s="176">
        <v>0</v>
      </c>
      <c r="AK48" s="176">
        <v>28.2</v>
      </c>
      <c r="AL48" s="176">
        <v>0</v>
      </c>
      <c r="AM48" s="176">
        <v>0</v>
      </c>
      <c r="AN48" s="176">
        <v>0</v>
      </c>
      <c r="AO48" s="176">
        <v>258.31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11.27</v>
      </c>
      <c r="E49" s="176">
        <v>0</v>
      </c>
      <c r="F49" s="176">
        <v>0</v>
      </c>
      <c r="G49" s="176">
        <v>19.66</v>
      </c>
      <c r="H49" s="176">
        <v>0</v>
      </c>
      <c r="I49" s="176">
        <v>0</v>
      </c>
      <c r="J49" s="176">
        <v>24.22</v>
      </c>
      <c r="K49" s="176">
        <v>4.4400000000000004</v>
      </c>
      <c r="L49" s="176">
        <v>261.64999999999998</v>
      </c>
      <c r="M49" s="176">
        <v>1.39</v>
      </c>
      <c r="N49" s="176">
        <v>1.1499999999999999</v>
      </c>
      <c r="O49" s="176">
        <v>0</v>
      </c>
      <c r="P49" s="176">
        <v>1.36</v>
      </c>
      <c r="Q49" s="176">
        <v>3.17</v>
      </c>
      <c r="R49" s="176">
        <v>7.29</v>
      </c>
      <c r="S49" s="176">
        <v>4.13</v>
      </c>
      <c r="T49" s="176">
        <v>0</v>
      </c>
      <c r="U49" s="176">
        <v>2.04</v>
      </c>
      <c r="V49" s="176">
        <v>0.21</v>
      </c>
      <c r="W49" s="176">
        <v>10.51</v>
      </c>
      <c r="X49" s="176">
        <v>1.44</v>
      </c>
      <c r="Y49" s="176">
        <v>0</v>
      </c>
      <c r="Z49" s="176">
        <v>43.8</v>
      </c>
      <c r="AA49" s="176">
        <v>19.920000000000002</v>
      </c>
      <c r="AB49" s="176">
        <v>0</v>
      </c>
      <c r="AC49" s="176">
        <v>13.14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6.75</v>
      </c>
      <c r="AJ49" s="176">
        <v>0</v>
      </c>
      <c r="AK49" s="176">
        <v>28.2</v>
      </c>
      <c r="AL49" s="176">
        <v>0</v>
      </c>
      <c r="AM49" s="176">
        <v>0</v>
      </c>
      <c r="AN49" s="176">
        <v>0</v>
      </c>
      <c r="AO49" s="176">
        <v>258.31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11.27</v>
      </c>
      <c r="E50" s="176">
        <v>0</v>
      </c>
      <c r="F50" s="176">
        <v>0</v>
      </c>
      <c r="G50" s="176">
        <v>19.66</v>
      </c>
      <c r="H50" s="176">
        <v>0</v>
      </c>
      <c r="I50" s="176">
        <v>0</v>
      </c>
      <c r="J50" s="176">
        <v>24.22</v>
      </c>
      <c r="K50" s="176">
        <v>4.43</v>
      </c>
      <c r="L50" s="176">
        <v>260.49</v>
      </c>
      <c r="M50" s="176">
        <v>0.9</v>
      </c>
      <c r="N50" s="176">
        <v>1.1499999999999999</v>
      </c>
      <c r="O50" s="176">
        <v>0</v>
      </c>
      <c r="P50" s="176">
        <v>1.36</v>
      </c>
      <c r="Q50" s="176">
        <v>3.17</v>
      </c>
      <c r="R50" s="176">
        <v>7.29</v>
      </c>
      <c r="S50" s="176">
        <v>3.92</v>
      </c>
      <c r="T50" s="176">
        <v>0</v>
      </c>
      <c r="U50" s="176">
        <v>2.04</v>
      </c>
      <c r="V50" s="176">
        <v>0.21</v>
      </c>
      <c r="W50" s="176">
        <v>10.51</v>
      </c>
      <c r="X50" s="176">
        <v>1.44</v>
      </c>
      <c r="Y50" s="176">
        <v>0</v>
      </c>
      <c r="Z50" s="176">
        <v>43.8</v>
      </c>
      <c r="AA50" s="176">
        <v>19.920000000000002</v>
      </c>
      <c r="AB50" s="176">
        <v>0</v>
      </c>
      <c r="AC50" s="176">
        <v>13.14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6.75</v>
      </c>
      <c r="AJ50" s="176">
        <v>0</v>
      </c>
      <c r="AK50" s="176">
        <v>25.83</v>
      </c>
      <c r="AL50" s="176">
        <v>0</v>
      </c>
      <c r="AM50" s="176">
        <v>0</v>
      </c>
      <c r="AN50" s="176">
        <v>0</v>
      </c>
      <c r="AO50" s="176">
        <v>258.31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11.27</v>
      </c>
      <c r="E51" s="176">
        <v>0</v>
      </c>
      <c r="F51" s="176">
        <v>0</v>
      </c>
      <c r="G51" s="176">
        <v>19.66</v>
      </c>
      <c r="H51" s="176">
        <v>0</v>
      </c>
      <c r="I51" s="176">
        <v>0</v>
      </c>
      <c r="J51" s="176">
        <v>24.22</v>
      </c>
      <c r="K51" s="176">
        <v>4.43</v>
      </c>
      <c r="L51" s="176">
        <v>270.60000000000002</v>
      </c>
      <c r="M51" s="176">
        <v>0.9</v>
      </c>
      <c r="N51" s="176">
        <v>1.1499999999999999</v>
      </c>
      <c r="O51" s="176">
        <v>0</v>
      </c>
      <c r="P51" s="176">
        <v>1.36</v>
      </c>
      <c r="Q51" s="176">
        <v>3.21</v>
      </c>
      <c r="R51" s="176">
        <v>7.29</v>
      </c>
      <c r="S51" s="176">
        <v>4.07</v>
      </c>
      <c r="T51" s="176">
        <v>0</v>
      </c>
      <c r="U51" s="176">
        <v>2.04</v>
      </c>
      <c r="V51" s="176">
        <v>0.21</v>
      </c>
      <c r="W51" s="176">
        <v>10.51</v>
      </c>
      <c r="X51" s="176">
        <v>1.44</v>
      </c>
      <c r="Y51" s="176">
        <v>0</v>
      </c>
      <c r="Z51" s="176">
        <v>2.4700000000000002</v>
      </c>
      <c r="AA51" s="176">
        <v>19.920000000000002</v>
      </c>
      <c r="AB51" s="176">
        <v>0</v>
      </c>
      <c r="AC51" s="176">
        <v>13.12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6.75</v>
      </c>
      <c r="AJ51" s="176">
        <v>0</v>
      </c>
      <c r="AK51" s="176">
        <v>28.2</v>
      </c>
      <c r="AL51" s="176">
        <v>0</v>
      </c>
      <c r="AM51" s="176">
        <v>0</v>
      </c>
      <c r="AN51" s="176">
        <v>0</v>
      </c>
      <c r="AO51" s="176">
        <v>258.31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11.27</v>
      </c>
      <c r="E52" s="176">
        <v>0</v>
      </c>
      <c r="F52" s="176">
        <v>0</v>
      </c>
      <c r="G52" s="176">
        <v>19.66</v>
      </c>
      <c r="H52" s="176">
        <v>0</v>
      </c>
      <c r="I52" s="176">
        <v>0</v>
      </c>
      <c r="J52" s="176">
        <v>24.22</v>
      </c>
      <c r="K52" s="176">
        <v>4.43</v>
      </c>
      <c r="L52" s="176">
        <v>270.60000000000002</v>
      </c>
      <c r="M52" s="176">
        <v>0.9</v>
      </c>
      <c r="N52" s="176">
        <v>1.1499999999999999</v>
      </c>
      <c r="O52" s="176">
        <v>0</v>
      </c>
      <c r="P52" s="176">
        <v>1.36</v>
      </c>
      <c r="Q52" s="176">
        <v>3.21</v>
      </c>
      <c r="R52" s="176">
        <v>7.29</v>
      </c>
      <c r="S52" s="176">
        <v>4.07</v>
      </c>
      <c r="T52" s="176">
        <v>0</v>
      </c>
      <c r="U52" s="176">
        <v>2.04</v>
      </c>
      <c r="V52" s="176">
        <v>0.21</v>
      </c>
      <c r="W52" s="176">
        <v>10.51</v>
      </c>
      <c r="X52" s="176">
        <v>1.44</v>
      </c>
      <c r="Y52" s="176">
        <v>0</v>
      </c>
      <c r="Z52" s="176">
        <v>2.4700000000000002</v>
      </c>
      <c r="AA52" s="176">
        <v>19.920000000000002</v>
      </c>
      <c r="AB52" s="176">
        <v>0</v>
      </c>
      <c r="AC52" s="176">
        <v>13.12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6.75</v>
      </c>
      <c r="AJ52" s="176">
        <v>0</v>
      </c>
      <c r="AK52" s="176">
        <v>28.2</v>
      </c>
      <c r="AL52" s="176">
        <v>0</v>
      </c>
      <c r="AM52" s="176">
        <v>0</v>
      </c>
      <c r="AN52" s="176">
        <v>0</v>
      </c>
      <c r="AO52" s="176">
        <v>258.31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10.95</v>
      </c>
      <c r="E53" s="176">
        <v>0</v>
      </c>
      <c r="F53" s="176">
        <v>0</v>
      </c>
      <c r="G53" s="176">
        <v>19.66</v>
      </c>
      <c r="H53" s="176">
        <v>0</v>
      </c>
      <c r="I53" s="176">
        <v>0</v>
      </c>
      <c r="J53" s="176">
        <v>24.22</v>
      </c>
      <c r="K53" s="176">
        <v>4.43</v>
      </c>
      <c r="L53" s="176">
        <v>270.60000000000002</v>
      </c>
      <c r="M53" s="176">
        <v>0.9</v>
      </c>
      <c r="N53" s="176">
        <v>1.1499999999999999</v>
      </c>
      <c r="O53" s="176">
        <v>0</v>
      </c>
      <c r="P53" s="176">
        <v>1.36</v>
      </c>
      <c r="Q53" s="176">
        <v>3.21</v>
      </c>
      <c r="R53" s="176">
        <v>7.88</v>
      </c>
      <c r="S53" s="176">
        <v>4.07</v>
      </c>
      <c r="T53" s="176">
        <v>0</v>
      </c>
      <c r="U53" s="176">
        <v>2.04</v>
      </c>
      <c r="V53" s="176">
        <v>0.21</v>
      </c>
      <c r="W53" s="176">
        <v>10.51</v>
      </c>
      <c r="X53" s="176">
        <v>1.44</v>
      </c>
      <c r="Y53" s="176">
        <v>0</v>
      </c>
      <c r="Z53" s="176">
        <v>2.4700000000000002</v>
      </c>
      <c r="AA53" s="176">
        <v>19.920000000000002</v>
      </c>
      <c r="AB53" s="176">
        <v>0</v>
      </c>
      <c r="AC53" s="176">
        <v>13.12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6.75</v>
      </c>
      <c r="AJ53" s="176">
        <v>0</v>
      </c>
      <c r="AK53" s="176">
        <v>28.2</v>
      </c>
      <c r="AL53" s="176">
        <v>0</v>
      </c>
      <c r="AM53" s="176">
        <v>0</v>
      </c>
      <c r="AN53" s="176">
        <v>0</v>
      </c>
      <c r="AO53" s="176">
        <v>258.31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10.95</v>
      </c>
      <c r="E54" s="176">
        <v>0</v>
      </c>
      <c r="F54" s="176">
        <v>0</v>
      </c>
      <c r="G54" s="176">
        <v>19.66</v>
      </c>
      <c r="H54" s="176">
        <v>0</v>
      </c>
      <c r="I54" s="176">
        <v>0</v>
      </c>
      <c r="J54" s="176">
        <v>24.22</v>
      </c>
      <c r="K54" s="176">
        <v>4.43</v>
      </c>
      <c r="L54" s="176">
        <v>270.60000000000002</v>
      </c>
      <c r="M54" s="176">
        <v>0.9</v>
      </c>
      <c r="N54" s="176">
        <v>1.1499999999999999</v>
      </c>
      <c r="O54" s="176">
        <v>0</v>
      </c>
      <c r="P54" s="176">
        <v>1.36</v>
      </c>
      <c r="Q54" s="176">
        <v>3.21</v>
      </c>
      <c r="R54" s="176">
        <v>7.88</v>
      </c>
      <c r="S54" s="176">
        <v>4.07</v>
      </c>
      <c r="T54" s="176">
        <v>0</v>
      </c>
      <c r="U54" s="176">
        <v>2.04</v>
      </c>
      <c r="V54" s="176">
        <v>0.21</v>
      </c>
      <c r="W54" s="176">
        <v>10.51</v>
      </c>
      <c r="X54" s="176">
        <v>1.44</v>
      </c>
      <c r="Y54" s="176">
        <v>0</v>
      </c>
      <c r="Z54" s="176">
        <v>2.4700000000000002</v>
      </c>
      <c r="AA54" s="176">
        <v>19.920000000000002</v>
      </c>
      <c r="AB54" s="176">
        <v>0</v>
      </c>
      <c r="AC54" s="176">
        <v>13.12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6.75</v>
      </c>
      <c r="AJ54" s="176">
        <v>0</v>
      </c>
      <c r="AK54" s="176">
        <v>28.2</v>
      </c>
      <c r="AL54" s="176">
        <v>0</v>
      </c>
      <c r="AM54" s="176">
        <v>0</v>
      </c>
      <c r="AN54" s="176">
        <v>0</v>
      </c>
      <c r="AO54" s="176">
        <v>258.31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10.95</v>
      </c>
      <c r="E55" s="176">
        <v>0</v>
      </c>
      <c r="F55" s="176">
        <v>0</v>
      </c>
      <c r="G55" s="176">
        <v>19.66</v>
      </c>
      <c r="H55" s="176">
        <v>0</v>
      </c>
      <c r="I55" s="176">
        <v>0</v>
      </c>
      <c r="J55" s="176">
        <v>24.22</v>
      </c>
      <c r="K55" s="176">
        <v>4.45</v>
      </c>
      <c r="L55" s="176">
        <v>270.60000000000002</v>
      </c>
      <c r="M55" s="176">
        <v>0.9</v>
      </c>
      <c r="N55" s="176">
        <v>1.1499999999999999</v>
      </c>
      <c r="O55" s="176">
        <v>0</v>
      </c>
      <c r="P55" s="176">
        <v>1.36</v>
      </c>
      <c r="Q55" s="176">
        <v>3.21</v>
      </c>
      <c r="R55" s="176">
        <v>8</v>
      </c>
      <c r="S55" s="176">
        <v>4.32</v>
      </c>
      <c r="T55" s="176">
        <v>0</v>
      </c>
      <c r="U55" s="176">
        <v>2.04</v>
      </c>
      <c r="V55" s="176">
        <v>0.21</v>
      </c>
      <c r="W55" s="176">
        <v>10.51</v>
      </c>
      <c r="X55" s="176">
        <v>1.44</v>
      </c>
      <c r="Y55" s="176">
        <v>0</v>
      </c>
      <c r="Z55" s="176">
        <v>43.8</v>
      </c>
      <c r="AA55" s="176">
        <v>19.920000000000002</v>
      </c>
      <c r="AB55" s="176">
        <v>0</v>
      </c>
      <c r="AC55" s="176">
        <v>13.12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6.75</v>
      </c>
      <c r="AJ55" s="176">
        <v>0</v>
      </c>
      <c r="AK55" s="176">
        <v>31.89</v>
      </c>
      <c r="AL55" s="176">
        <v>0</v>
      </c>
      <c r="AM55" s="176">
        <v>0</v>
      </c>
      <c r="AN55" s="176">
        <v>0</v>
      </c>
      <c r="AO55" s="176">
        <v>258.31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10.95</v>
      </c>
      <c r="E56" s="176">
        <v>0</v>
      </c>
      <c r="F56" s="176">
        <v>0</v>
      </c>
      <c r="G56" s="176">
        <v>19.66</v>
      </c>
      <c r="H56" s="176">
        <v>0</v>
      </c>
      <c r="I56" s="176">
        <v>0</v>
      </c>
      <c r="J56" s="176">
        <v>24.22</v>
      </c>
      <c r="K56" s="176">
        <v>4.45</v>
      </c>
      <c r="L56" s="176">
        <v>270.60000000000002</v>
      </c>
      <c r="M56" s="176">
        <v>0.9</v>
      </c>
      <c r="N56" s="176">
        <v>1.1499999999999999</v>
      </c>
      <c r="O56" s="176">
        <v>0</v>
      </c>
      <c r="P56" s="176">
        <v>1.36</v>
      </c>
      <c r="Q56" s="176">
        <v>3.21</v>
      </c>
      <c r="R56" s="176">
        <v>8</v>
      </c>
      <c r="S56" s="176">
        <v>4.32</v>
      </c>
      <c r="T56" s="176">
        <v>0</v>
      </c>
      <c r="U56" s="176">
        <v>2.04</v>
      </c>
      <c r="V56" s="176">
        <v>0.21</v>
      </c>
      <c r="W56" s="176">
        <v>10.51</v>
      </c>
      <c r="X56" s="176">
        <v>1.44</v>
      </c>
      <c r="Y56" s="176">
        <v>0</v>
      </c>
      <c r="Z56" s="176">
        <v>43.8</v>
      </c>
      <c r="AA56" s="176">
        <v>19.920000000000002</v>
      </c>
      <c r="AB56" s="176">
        <v>0</v>
      </c>
      <c r="AC56" s="176">
        <v>13.12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6.75</v>
      </c>
      <c r="AJ56" s="176">
        <v>0</v>
      </c>
      <c r="AK56" s="176">
        <v>31.89</v>
      </c>
      <c r="AL56" s="176">
        <v>0</v>
      </c>
      <c r="AM56" s="176">
        <v>0</v>
      </c>
      <c r="AN56" s="176">
        <v>0</v>
      </c>
      <c r="AO56" s="176">
        <v>258.31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10.95</v>
      </c>
      <c r="E57" s="176">
        <v>0</v>
      </c>
      <c r="F57" s="176">
        <v>0</v>
      </c>
      <c r="G57" s="176">
        <v>19.66</v>
      </c>
      <c r="H57" s="176">
        <v>0</v>
      </c>
      <c r="I57" s="176">
        <v>0</v>
      </c>
      <c r="J57" s="176">
        <v>24.22</v>
      </c>
      <c r="K57" s="176">
        <v>4.45</v>
      </c>
      <c r="L57" s="176">
        <v>270.60000000000002</v>
      </c>
      <c r="M57" s="176">
        <v>0.9</v>
      </c>
      <c r="N57" s="176">
        <v>1.1499999999999999</v>
      </c>
      <c r="O57" s="176">
        <v>0</v>
      </c>
      <c r="P57" s="176">
        <v>1.36</v>
      </c>
      <c r="Q57" s="176">
        <v>3.21</v>
      </c>
      <c r="R57" s="176">
        <v>8.0500000000000007</v>
      </c>
      <c r="S57" s="176">
        <v>4.32</v>
      </c>
      <c r="T57" s="176">
        <v>0</v>
      </c>
      <c r="U57" s="176">
        <v>2.04</v>
      </c>
      <c r="V57" s="176">
        <v>0.21</v>
      </c>
      <c r="W57" s="176">
        <v>10.51</v>
      </c>
      <c r="X57" s="176">
        <v>1.44</v>
      </c>
      <c r="Y57" s="176">
        <v>0</v>
      </c>
      <c r="Z57" s="176">
        <v>43.8</v>
      </c>
      <c r="AA57" s="176">
        <v>19.920000000000002</v>
      </c>
      <c r="AB57" s="176">
        <v>0</v>
      </c>
      <c r="AC57" s="176">
        <v>13.12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6.75</v>
      </c>
      <c r="AJ57" s="176">
        <v>0</v>
      </c>
      <c r="AK57" s="176">
        <v>31.89</v>
      </c>
      <c r="AL57" s="176">
        <v>0</v>
      </c>
      <c r="AM57" s="176">
        <v>0</v>
      </c>
      <c r="AN57" s="176">
        <v>0</v>
      </c>
      <c r="AO57" s="176">
        <v>258.31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10.95</v>
      </c>
      <c r="E58" s="176">
        <v>0</v>
      </c>
      <c r="F58" s="176">
        <v>0</v>
      </c>
      <c r="G58" s="176">
        <v>19.66</v>
      </c>
      <c r="H58" s="176">
        <v>0</v>
      </c>
      <c r="I58" s="176">
        <v>0</v>
      </c>
      <c r="J58" s="176">
        <v>24.22</v>
      </c>
      <c r="K58" s="176">
        <v>4.45</v>
      </c>
      <c r="L58" s="176">
        <v>270.60000000000002</v>
      </c>
      <c r="M58" s="176">
        <v>0.9</v>
      </c>
      <c r="N58" s="176">
        <v>1.1499999999999999</v>
      </c>
      <c r="O58" s="176">
        <v>0</v>
      </c>
      <c r="P58" s="176">
        <v>1.36</v>
      </c>
      <c r="Q58" s="176">
        <v>3.21</v>
      </c>
      <c r="R58" s="176">
        <v>8.0500000000000007</v>
      </c>
      <c r="S58" s="176">
        <v>4.32</v>
      </c>
      <c r="T58" s="176">
        <v>0</v>
      </c>
      <c r="U58" s="176">
        <v>2.04</v>
      </c>
      <c r="V58" s="176">
        <v>0.21</v>
      </c>
      <c r="W58" s="176">
        <v>1.1299999999999999</v>
      </c>
      <c r="X58" s="176">
        <v>5.41</v>
      </c>
      <c r="Y58" s="176">
        <v>0</v>
      </c>
      <c r="Z58" s="176">
        <v>2.4700000000000002</v>
      </c>
      <c r="AA58" s="176">
        <v>19.920000000000002</v>
      </c>
      <c r="AB58" s="176">
        <v>0</v>
      </c>
      <c r="AC58" s="176">
        <v>13.12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6.75</v>
      </c>
      <c r="AJ58" s="176">
        <v>0</v>
      </c>
      <c r="AK58" s="176">
        <v>31.89</v>
      </c>
      <c r="AL58" s="176">
        <v>0</v>
      </c>
      <c r="AM58" s="176">
        <v>0</v>
      </c>
      <c r="AN58" s="176">
        <v>0</v>
      </c>
      <c r="AO58" s="176">
        <v>258.31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10.95</v>
      </c>
      <c r="E59" s="176">
        <v>0</v>
      </c>
      <c r="F59" s="176">
        <v>0</v>
      </c>
      <c r="G59" s="176">
        <v>19.66</v>
      </c>
      <c r="H59" s="176">
        <v>0</v>
      </c>
      <c r="I59" s="176">
        <v>0</v>
      </c>
      <c r="J59" s="176">
        <v>22.2</v>
      </c>
      <c r="K59" s="176">
        <v>4.45</v>
      </c>
      <c r="L59" s="176">
        <v>270.60000000000002</v>
      </c>
      <c r="M59" s="176">
        <v>0.9</v>
      </c>
      <c r="N59" s="176">
        <v>1.1499999999999999</v>
      </c>
      <c r="O59" s="176">
        <v>0</v>
      </c>
      <c r="P59" s="176">
        <v>1.36</v>
      </c>
      <c r="Q59" s="176">
        <v>3.22</v>
      </c>
      <c r="R59" s="176">
        <v>0.11</v>
      </c>
      <c r="S59" s="176">
        <v>4.32</v>
      </c>
      <c r="T59" s="176">
        <v>0</v>
      </c>
      <c r="U59" s="176">
        <v>2.04</v>
      </c>
      <c r="V59" s="176">
        <v>0.21</v>
      </c>
      <c r="W59" s="176">
        <v>0.43</v>
      </c>
      <c r="X59" s="176">
        <v>1.44</v>
      </c>
      <c r="Y59" s="176">
        <v>0</v>
      </c>
      <c r="Z59" s="176">
        <v>2.4700000000000002</v>
      </c>
      <c r="AA59" s="176">
        <v>0.88</v>
      </c>
      <c r="AB59" s="176">
        <v>0</v>
      </c>
      <c r="AC59" s="176">
        <v>13.12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6.75</v>
      </c>
      <c r="AJ59" s="176">
        <v>0</v>
      </c>
      <c r="AK59" s="176">
        <v>31.89</v>
      </c>
      <c r="AL59" s="176">
        <v>0</v>
      </c>
      <c r="AM59" s="176">
        <v>0</v>
      </c>
      <c r="AN59" s="176">
        <v>0</v>
      </c>
      <c r="AO59" s="176">
        <v>258.31</v>
      </c>
      <c r="AP59" s="176">
        <v>0</v>
      </c>
      <c r="AQ59" s="176">
        <v>0</v>
      </c>
      <c r="AR59" s="176">
        <v>0</v>
      </c>
      <c r="AS59" s="176">
        <v>0</v>
      </c>
      <c r="AT59" s="176">
        <v>2.02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10.95</v>
      </c>
      <c r="E60" s="176">
        <v>0</v>
      </c>
      <c r="F60" s="176">
        <v>0</v>
      </c>
      <c r="G60" s="176">
        <v>19.66</v>
      </c>
      <c r="H60" s="176">
        <v>0</v>
      </c>
      <c r="I60" s="176">
        <v>0</v>
      </c>
      <c r="J60" s="176">
        <v>22.2</v>
      </c>
      <c r="K60" s="176">
        <v>4.45</v>
      </c>
      <c r="L60" s="176">
        <v>270.60000000000002</v>
      </c>
      <c r="M60" s="176">
        <v>0.9</v>
      </c>
      <c r="N60" s="176">
        <v>1.1499999999999999</v>
      </c>
      <c r="O60" s="176">
        <v>0</v>
      </c>
      <c r="P60" s="176">
        <v>1.36</v>
      </c>
      <c r="Q60" s="176">
        <v>3.22</v>
      </c>
      <c r="R60" s="176">
        <v>0.04</v>
      </c>
      <c r="S60" s="176">
        <v>4.32</v>
      </c>
      <c r="T60" s="176">
        <v>0</v>
      </c>
      <c r="U60" s="176">
        <v>2.04</v>
      </c>
      <c r="V60" s="176">
        <v>0.21</v>
      </c>
      <c r="W60" s="176">
        <v>0.43</v>
      </c>
      <c r="X60" s="176">
        <v>1.44</v>
      </c>
      <c r="Y60" s="176">
        <v>0</v>
      </c>
      <c r="Z60" s="176">
        <v>13.72</v>
      </c>
      <c r="AA60" s="176">
        <v>0.88</v>
      </c>
      <c r="AB60" s="176">
        <v>0</v>
      </c>
      <c r="AC60" s="176">
        <v>13.12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6.75</v>
      </c>
      <c r="AJ60" s="176">
        <v>0</v>
      </c>
      <c r="AK60" s="176">
        <v>31.89</v>
      </c>
      <c r="AL60" s="176">
        <v>0</v>
      </c>
      <c r="AM60" s="176">
        <v>0</v>
      </c>
      <c r="AN60" s="176">
        <v>0</v>
      </c>
      <c r="AO60" s="176">
        <v>258.31</v>
      </c>
      <c r="AP60" s="176">
        <v>0</v>
      </c>
      <c r="AQ60" s="176">
        <v>0</v>
      </c>
      <c r="AR60" s="176">
        <v>0</v>
      </c>
      <c r="AS60" s="176">
        <v>0</v>
      </c>
      <c r="AT60" s="176">
        <v>2.02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10.95</v>
      </c>
      <c r="E61" s="176">
        <v>0</v>
      </c>
      <c r="F61" s="176">
        <v>0</v>
      </c>
      <c r="G61" s="176">
        <v>19.66</v>
      </c>
      <c r="H61" s="176">
        <v>0</v>
      </c>
      <c r="I61" s="176">
        <v>0</v>
      </c>
      <c r="J61" s="176">
        <v>22.2</v>
      </c>
      <c r="K61" s="176">
        <v>4.45</v>
      </c>
      <c r="L61" s="176">
        <v>225.51</v>
      </c>
      <c r="M61" s="176">
        <v>0.9</v>
      </c>
      <c r="N61" s="176">
        <v>1.1499999999999999</v>
      </c>
      <c r="O61" s="176">
        <v>0</v>
      </c>
      <c r="P61" s="176">
        <v>1.36</v>
      </c>
      <c r="Q61" s="176">
        <v>3.18</v>
      </c>
      <c r="R61" s="176">
        <v>0.04</v>
      </c>
      <c r="S61" s="176">
        <v>4.1500000000000004</v>
      </c>
      <c r="T61" s="176">
        <v>0</v>
      </c>
      <c r="U61" s="176">
        <v>1.96</v>
      </c>
      <c r="V61" s="176">
        <v>0.21</v>
      </c>
      <c r="W61" s="176">
        <v>0.43</v>
      </c>
      <c r="X61" s="176">
        <v>1.44</v>
      </c>
      <c r="Y61" s="176">
        <v>0</v>
      </c>
      <c r="Z61" s="176">
        <v>22.58</v>
      </c>
      <c r="AA61" s="176">
        <v>0.88</v>
      </c>
      <c r="AB61" s="176">
        <v>0</v>
      </c>
      <c r="AC61" s="176">
        <v>13.12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6.75</v>
      </c>
      <c r="AJ61" s="176">
        <v>0</v>
      </c>
      <c r="AK61" s="176">
        <v>31.89</v>
      </c>
      <c r="AL61" s="176">
        <v>0</v>
      </c>
      <c r="AM61" s="176">
        <v>0</v>
      </c>
      <c r="AN61" s="176">
        <v>0</v>
      </c>
      <c r="AO61" s="176">
        <v>258.31</v>
      </c>
      <c r="AP61" s="176">
        <v>0</v>
      </c>
      <c r="AQ61" s="176">
        <v>0</v>
      </c>
      <c r="AR61" s="176">
        <v>0</v>
      </c>
      <c r="AS61" s="176">
        <v>0</v>
      </c>
      <c r="AT61" s="176">
        <v>2.02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10.95</v>
      </c>
      <c r="E62" s="176">
        <v>0</v>
      </c>
      <c r="F62" s="176">
        <v>0</v>
      </c>
      <c r="G62" s="176">
        <v>19.66</v>
      </c>
      <c r="H62" s="176">
        <v>0</v>
      </c>
      <c r="I62" s="176">
        <v>0</v>
      </c>
      <c r="J62" s="176">
        <v>22.2</v>
      </c>
      <c r="K62" s="176">
        <v>4.45</v>
      </c>
      <c r="L62" s="176">
        <v>195.17</v>
      </c>
      <c r="M62" s="176">
        <v>0.9</v>
      </c>
      <c r="N62" s="176">
        <v>1.1499999999999999</v>
      </c>
      <c r="O62" s="176">
        <v>0</v>
      </c>
      <c r="P62" s="176">
        <v>1.36</v>
      </c>
      <c r="Q62" s="176">
        <v>3.18</v>
      </c>
      <c r="R62" s="176">
        <v>0.41</v>
      </c>
      <c r="S62" s="176">
        <v>4.1500000000000004</v>
      </c>
      <c r="T62" s="176">
        <v>0</v>
      </c>
      <c r="U62" s="176">
        <v>1.96</v>
      </c>
      <c r="V62" s="176">
        <v>0.21</v>
      </c>
      <c r="W62" s="176">
        <v>2.5299999999999998</v>
      </c>
      <c r="X62" s="176">
        <v>1.44</v>
      </c>
      <c r="Y62" s="176">
        <v>0</v>
      </c>
      <c r="Z62" s="176">
        <v>22.58</v>
      </c>
      <c r="AA62" s="176">
        <v>9.4499999999999993</v>
      </c>
      <c r="AB62" s="176">
        <v>0</v>
      </c>
      <c r="AC62" s="176">
        <v>13.12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6.75</v>
      </c>
      <c r="AJ62" s="176">
        <v>0</v>
      </c>
      <c r="AK62" s="176">
        <v>31.89</v>
      </c>
      <c r="AL62" s="176">
        <v>0</v>
      </c>
      <c r="AM62" s="176">
        <v>0</v>
      </c>
      <c r="AN62" s="176">
        <v>0</v>
      </c>
      <c r="AO62" s="176">
        <v>258.31</v>
      </c>
      <c r="AP62" s="176">
        <v>0</v>
      </c>
      <c r="AQ62" s="176">
        <v>0</v>
      </c>
      <c r="AR62" s="176">
        <v>0</v>
      </c>
      <c r="AS62" s="176">
        <v>0</v>
      </c>
      <c r="AT62" s="176">
        <v>2.02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10.95</v>
      </c>
      <c r="E63" s="176">
        <v>0</v>
      </c>
      <c r="F63" s="176">
        <v>0</v>
      </c>
      <c r="G63" s="176">
        <v>19.559999999999999</v>
      </c>
      <c r="H63" s="176">
        <v>0</v>
      </c>
      <c r="I63" s="176">
        <v>0</v>
      </c>
      <c r="J63" s="176">
        <v>22.2</v>
      </c>
      <c r="K63" s="176">
        <v>4.45</v>
      </c>
      <c r="L63" s="176">
        <v>174.86</v>
      </c>
      <c r="M63" s="176">
        <v>0.86</v>
      </c>
      <c r="N63" s="176">
        <v>1.1499999999999999</v>
      </c>
      <c r="O63" s="176">
        <v>0</v>
      </c>
      <c r="P63" s="176">
        <v>1.36</v>
      </c>
      <c r="Q63" s="176">
        <v>6.69</v>
      </c>
      <c r="R63" s="176">
        <v>0.41</v>
      </c>
      <c r="S63" s="176">
        <v>8.1</v>
      </c>
      <c r="T63" s="176">
        <v>0</v>
      </c>
      <c r="U63" s="176">
        <v>1.96</v>
      </c>
      <c r="V63" s="176">
        <v>0.21</v>
      </c>
      <c r="W63" s="176">
        <v>0.44</v>
      </c>
      <c r="X63" s="176">
        <v>1.44</v>
      </c>
      <c r="Y63" s="176">
        <v>0</v>
      </c>
      <c r="Z63" s="176">
        <v>16.11</v>
      </c>
      <c r="AA63" s="176">
        <v>9.4499999999999993</v>
      </c>
      <c r="AB63" s="176">
        <v>0</v>
      </c>
      <c r="AC63" s="176">
        <v>13.12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6.75</v>
      </c>
      <c r="AJ63" s="176">
        <v>0</v>
      </c>
      <c r="AK63" s="176">
        <v>31.89</v>
      </c>
      <c r="AL63" s="176">
        <v>0</v>
      </c>
      <c r="AM63" s="176">
        <v>0</v>
      </c>
      <c r="AN63" s="176">
        <v>0</v>
      </c>
      <c r="AO63" s="176">
        <v>258.31</v>
      </c>
      <c r="AP63" s="176">
        <v>0</v>
      </c>
      <c r="AQ63" s="176">
        <v>0</v>
      </c>
      <c r="AR63" s="176">
        <v>0</v>
      </c>
      <c r="AS63" s="176">
        <v>0</v>
      </c>
      <c r="AT63" s="176">
        <v>2.02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10.95</v>
      </c>
      <c r="E64" s="176">
        <v>0</v>
      </c>
      <c r="F64" s="176">
        <v>0</v>
      </c>
      <c r="G64" s="176">
        <v>19.559999999999999</v>
      </c>
      <c r="H64" s="176">
        <v>0</v>
      </c>
      <c r="I64" s="176">
        <v>0</v>
      </c>
      <c r="J64" s="176">
        <v>22.2</v>
      </c>
      <c r="K64" s="176">
        <v>9.41</v>
      </c>
      <c r="L64" s="176">
        <v>166.31</v>
      </c>
      <c r="M64" s="176">
        <v>0.86</v>
      </c>
      <c r="N64" s="176">
        <v>1.1499999999999999</v>
      </c>
      <c r="O64" s="176">
        <v>0</v>
      </c>
      <c r="P64" s="176">
        <v>1.36</v>
      </c>
      <c r="Q64" s="176">
        <v>6.69</v>
      </c>
      <c r="R64" s="176">
        <v>0.41</v>
      </c>
      <c r="S64" s="176">
        <v>8.1</v>
      </c>
      <c r="T64" s="176">
        <v>0</v>
      </c>
      <c r="U64" s="176">
        <v>1.96</v>
      </c>
      <c r="V64" s="176">
        <v>0.21</v>
      </c>
      <c r="W64" s="176">
        <v>0.44</v>
      </c>
      <c r="X64" s="176">
        <v>1.44</v>
      </c>
      <c r="Y64" s="176">
        <v>0</v>
      </c>
      <c r="Z64" s="176">
        <v>9.65</v>
      </c>
      <c r="AA64" s="176">
        <v>9.4499999999999993</v>
      </c>
      <c r="AB64" s="176">
        <v>0</v>
      </c>
      <c r="AC64" s="176">
        <v>13.12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6.75</v>
      </c>
      <c r="AJ64" s="176">
        <v>0</v>
      </c>
      <c r="AK64" s="176">
        <v>31.89</v>
      </c>
      <c r="AL64" s="176">
        <v>0</v>
      </c>
      <c r="AM64" s="176">
        <v>0</v>
      </c>
      <c r="AN64" s="176">
        <v>0</v>
      </c>
      <c r="AO64" s="176">
        <v>258.31</v>
      </c>
      <c r="AP64" s="176">
        <v>0</v>
      </c>
      <c r="AQ64" s="176">
        <v>0</v>
      </c>
      <c r="AR64" s="176">
        <v>0</v>
      </c>
      <c r="AS64" s="176">
        <v>0</v>
      </c>
      <c r="AT64" s="176">
        <v>2.02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10.95</v>
      </c>
      <c r="E65" s="176">
        <v>0</v>
      </c>
      <c r="F65" s="176">
        <v>0</v>
      </c>
      <c r="G65" s="176">
        <v>19.559999999999999</v>
      </c>
      <c r="H65" s="176">
        <v>0</v>
      </c>
      <c r="I65" s="176">
        <v>0</v>
      </c>
      <c r="J65" s="176">
        <v>22.2</v>
      </c>
      <c r="K65" s="176">
        <v>9.41</v>
      </c>
      <c r="L65" s="176">
        <v>159.93</v>
      </c>
      <c r="M65" s="176">
        <v>0.87</v>
      </c>
      <c r="N65" s="176">
        <v>1.1499999999999999</v>
      </c>
      <c r="O65" s="176">
        <v>0</v>
      </c>
      <c r="P65" s="176">
        <v>1.36</v>
      </c>
      <c r="Q65" s="176">
        <v>6.69</v>
      </c>
      <c r="R65" s="176">
        <v>0.41</v>
      </c>
      <c r="S65" s="176">
        <v>8.1</v>
      </c>
      <c r="T65" s="176">
        <v>0</v>
      </c>
      <c r="U65" s="176">
        <v>1.96</v>
      </c>
      <c r="V65" s="176">
        <v>0.31</v>
      </c>
      <c r="W65" s="176">
        <v>0.76</v>
      </c>
      <c r="X65" s="176">
        <v>1.44</v>
      </c>
      <c r="Y65" s="176">
        <v>0</v>
      </c>
      <c r="Z65" s="176">
        <v>5.25</v>
      </c>
      <c r="AA65" s="176">
        <v>0.64</v>
      </c>
      <c r="AB65" s="176">
        <v>0</v>
      </c>
      <c r="AC65" s="176">
        <v>13.12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6.75</v>
      </c>
      <c r="AJ65" s="176">
        <v>0</v>
      </c>
      <c r="AK65" s="176">
        <v>28.2</v>
      </c>
      <c r="AL65" s="176">
        <v>0</v>
      </c>
      <c r="AM65" s="176">
        <v>0</v>
      </c>
      <c r="AN65" s="176">
        <v>0</v>
      </c>
      <c r="AO65" s="176">
        <v>258.31</v>
      </c>
      <c r="AP65" s="176">
        <v>0</v>
      </c>
      <c r="AQ65" s="176">
        <v>0</v>
      </c>
      <c r="AR65" s="176">
        <v>0</v>
      </c>
      <c r="AS65" s="176">
        <v>0</v>
      </c>
      <c r="AT65" s="176">
        <v>2.02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10.95</v>
      </c>
      <c r="E66" s="176">
        <v>0</v>
      </c>
      <c r="F66" s="176">
        <v>0</v>
      </c>
      <c r="G66" s="176">
        <v>19.559999999999999</v>
      </c>
      <c r="H66" s="176">
        <v>0</v>
      </c>
      <c r="I66" s="176">
        <v>0</v>
      </c>
      <c r="J66" s="176">
        <v>22.2</v>
      </c>
      <c r="K66" s="176">
        <v>9.41</v>
      </c>
      <c r="L66" s="176">
        <v>164.49</v>
      </c>
      <c r="M66" s="176">
        <v>0.87</v>
      </c>
      <c r="N66" s="176">
        <v>1.1499999999999999</v>
      </c>
      <c r="O66" s="176">
        <v>0</v>
      </c>
      <c r="P66" s="176">
        <v>1.36</v>
      </c>
      <c r="Q66" s="176">
        <v>6.69</v>
      </c>
      <c r="R66" s="176">
        <v>0.41</v>
      </c>
      <c r="S66" s="176">
        <v>8.1</v>
      </c>
      <c r="T66" s="176">
        <v>0</v>
      </c>
      <c r="U66" s="176">
        <v>1.96</v>
      </c>
      <c r="V66" s="176">
        <v>0.2</v>
      </c>
      <c r="W66" s="176">
        <v>0.44</v>
      </c>
      <c r="X66" s="176">
        <v>1.44</v>
      </c>
      <c r="Y66" s="176">
        <v>0</v>
      </c>
      <c r="Z66" s="176">
        <v>2.4700000000000002</v>
      </c>
      <c r="AA66" s="176">
        <v>0.64</v>
      </c>
      <c r="AB66" s="176">
        <v>0</v>
      </c>
      <c r="AC66" s="176">
        <v>13.12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6.75</v>
      </c>
      <c r="AJ66" s="176">
        <v>0</v>
      </c>
      <c r="AK66" s="176">
        <v>28.2</v>
      </c>
      <c r="AL66" s="176">
        <v>0</v>
      </c>
      <c r="AM66" s="176">
        <v>0</v>
      </c>
      <c r="AN66" s="176">
        <v>0</v>
      </c>
      <c r="AO66" s="176">
        <v>258.31</v>
      </c>
      <c r="AP66" s="176">
        <v>0</v>
      </c>
      <c r="AQ66" s="176">
        <v>0</v>
      </c>
      <c r="AR66" s="176">
        <v>0</v>
      </c>
      <c r="AS66" s="176">
        <v>0</v>
      </c>
      <c r="AT66" s="176">
        <v>2.02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10.95</v>
      </c>
      <c r="E67" s="176">
        <v>0</v>
      </c>
      <c r="F67" s="176">
        <v>0</v>
      </c>
      <c r="G67" s="176">
        <v>19.559999999999999</v>
      </c>
      <c r="H67" s="176">
        <v>0</v>
      </c>
      <c r="I67" s="176">
        <v>0</v>
      </c>
      <c r="J67" s="176">
        <v>22.2</v>
      </c>
      <c r="K67" s="176">
        <v>9.41</v>
      </c>
      <c r="L67" s="176">
        <v>157.04</v>
      </c>
      <c r="M67" s="176">
        <v>0.87</v>
      </c>
      <c r="N67" s="176">
        <v>1.1499999999999999</v>
      </c>
      <c r="O67" s="176">
        <v>0</v>
      </c>
      <c r="P67" s="176">
        <v>1.36</v>
      </c>
      <c r="Q67" s="176">
        <v>6.31</v>
      </c>
      <c r="R67" s="176">
        <v>0.41</v>
      </c>
      <c r="S67" s="176">
        <v>8.1</v>
      </c>
      <c r="T67" s="176">
        <v>0</v>
      </c>
      <c r="U67" s="176">
        <v>2.48</v>
      </c>
      <c r="V67" s="176">
        <v>0.2</v>
      </c>
      <c r="W67" s="176">
        <v>0.44</v>
      </c>
      <c r="X67" s="176">
        <v>1.44</v>
      </c>
      <c r="Y67" s="176">
        <v>0</v>
      </c>
      <c r="Z67" s="176">
        <v>2.4700000000000002</v>
      </c>
      <c r="AA67" s="176">
        <v>0.64</v>
      </c>
      <c r="AB67" s="176">
        <v>0</v>
      </c>
      <c r="AC67" s="176">
        <v>13.12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6.75</v>
      </c>
      <c r="AJ67" s="176">
        <v>0</v>
      </c>
      <c r="AK67" s="176">
        <v>28.2</v>
      </c>
      <c r="AL67" s="176">
        <v>0</v>
      </c>
      <c r="AM67" s="176">
        <v>0</v>
      </c>
      <c r="AN67" s="176">
        <v>0</v>
      </c>
      <c r="AO67" s="176">
        <v>258.31</v>
      </c>
      <c r="AP67" s="176">
        <v>0</v>
      </c>
      <c r="AQ67" s="176">
        <v>0</v>
      </c>
      <c r="AR67" s="176">
        <v>0</v>
      </c>
      <c r="AS67" s="176">
        <v>0</v>
      </c>
      <c r="AT67" s="176">
        <v>2.02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10.95</v>
      </c>
      <c r="E68" s="176">
        <v>0</v>
      </c>
      <c r="F68" s="176">
        <v>0</v>
      </c>
      <c r="G68" s="176">
        <v>19.559999999999999</v>
      </c>
      <c r="H68" s="176">
        <v>0</v>
      </c>
      <c r="I68" s="176">
        <v>0</v>
      </c>
      <c r="J68" s="176">
        <v>22.2</v>
      </c>
      <c r="K68" s="176">
        <v>9.41</v>
      </c>
      <c r="L68" s="176">
        <v>171.26</v>
      </c>
      <c r="M68" s="176">
        <v>0.87</v>
      </c>
      <c r="N68" s="176">
        <v>1.1499999999999999</v>
      </c>
      <c r="O68" s="176">
        <v>0</v>
      </c>
      <c r="P68" s="176">
        <v>1.36</v>
      </c>
      <c r="Q68" s="176">
        <v>6.31</v>
      </c>
      <c r="R68" s="176">
        <v>0.41</v>
      </c>
      <c r="S68" s="176">
        <v>8.1</v>
      </c>
      <c r="T68" s="176">
        <v>0</v>
      </c>
      <c r="U68" s="176">
        <v>2.16</v>
      </c>
      <c r="V68" s="176">
        <v>0.2</v>
      </c>
      <c r="W68" s="176">
        <v>0.44</v>
      </c>
      <c r="X68" s="176">
        <v>1.44</v>
      </c>
      <c r="Y68" s="176">
        <v>0</v>
      </c>
      <c r="Z68" s="176">
        <v>2.4700000000000002</v>
      </c>
      <c r="AA68" s="176">
        <v>0.64</v>
      </c>
      <c r="AB68" s="176">
        <v>0</v>
      </c>
      <c r="AC68" s="176">
        <v>13.12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6.75</v>
      </c>
      <c r="AJ68" s="176">
        <v>0</v>
      </c>
      <c r="AK68" s="176">
        <v>28.2</v>
      </c>
      <c r="AL68" s="176">
        <v>0</v>
      </c>
      <c r="AM68" s="176">
        <v>0</v>
      </c>
      <c r="AN68" s="176">
        <v>0</v>
      </c>
      <c r="AO68" s="176">
        <v>258.31</v>
      </c>
      <c r="AP68" s="176">
        <v>0</v>
      </c>
      <c r="AQ68" s="176">
        <v>0</v>
      </c>
      <c r="AR68" s="176">
        <v>0</v>
      </c>
      <c r="AS68" s="176">
        <v>0</v>
      </c>
      <c r="AT68" s="176">
        <v>2.02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10.63</v>
      </c>
      <c r="E69" s="176">
        <v>0</v>
      </c>
      <c r="F69" s="176">
        <v>0</v>
      </c>
      <c r="G69" s="176">
        <v>19.559999999999999</v>
      </c>
      <c r="H69" s="176">
        <v>0</v>
      </c>
      <c r="I69" s="176">
        <v>0</v>
      </c>
      <c r="J69" s="176">
        <v>22.2</v>
      </c>
      <c r="K69" s="176">
        <v>9.41</v>
      </c>
      <c r="L69" s="176">
        <v>175.04</v>
      </c>
      <c r="M69" s="176">
        <v>0.87</v>
      </c>
      <c r="N69" s="176">
        <v>1.1499999999999999</v>
      </c>
      <c r="O69" s="176">
        <v>0</v>
      </c>
      <c r="P69" s="176">
        <v>1.36</v>
      </c>
      <c r="Q69" s="176">
        <v>6.31</v>
      </c>
      <c r="R69" s="176">
        <v>0.41</v>
      </c>
      <c r="S69" s="176">
        <v>8.1</v>
      </c>
      <c r="T69" s="176">
        <v>0</v>
      </c>
      <c r="U69" s="176">
        <v>2.04</v>
      </c>
      <c r="V69" s="176">
        <v>0.2</v>
      </c>
      <c r="W69" s="176">
        <v>0.41</v>
      </c>
      <c r="X69" s="176">
        <v>1.44</v>
      </c>
      <c r="Y69" s="176">
        <v>0</v>
      </c>
      <c r="Z69" s="176">
        <v>2.4700000000000002</v>
      </c>
      <c r="AA69" s="176">
        <v>0.64</v>
      </c>
      <c r="AB69" s="176">
        <v>0</v>
      </c>
      <c r="AC69" s="176">
        <v>13.12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6.75</v>
      </c>
      <c r="AJ69" s="176">
        <v>0</v>
      </c>
      <c r="AK69" s="176">
        <v>28.2</v>
      </c>
      <c r="AL69" s="176">
        <v>0</v>
      </c>
      <c r="AM69" s="176">
        <v>0</v>
      </c>
      <c r="AN69" s="176">
        <v>0</v>
      </c>
      <c r="AO69" s="176">
        <v>258.31</v>
      </c>
      <c r="AP69" s="176">
        <v>0</v>
      </c>
      <c r="AQ69" s="176">
        <v>0</v>
      </c>
      <c r="AR69" s="176">
        <v>0</v>
      </c>
      <c r="AS69" s="176">
        <v>0</v>
      </c>
      <c r="AT69" s="176">
        <v>2.02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10.63</v>
      </c>
      <c r="E70" s="176">
        <v>0</v>
      </c>
      <c r="F70" s="176">
        <v>0</v>
      </c>
      <c r="G70" s="176">
        <v>19.559999999999999</v>
      </c>
      <c r="H70" s="176">
        <v>0</v>
      </c>
      <c r="I70" s="176">
        <v>0</v>
      </c>
      <c r="J70" s="176">
        <v>22.2</v>
      </c>
      <c r="K70" s="176">
        <v>9.41</v>
      </c>
      <c r="L70" s="176">
        <v>184.79</v>
      </c>
      <c r="M70" s="176">
        <v>0.87</v>
      </c>
      <c r="N70" s="176">
        <v>1.1499999999999999</v>
      </c>
      <c r="O70" s="176">
        <v>0</v>
      </c>
      <c r="P70" s="176">
        <v>1.36</v>
      </c>
      <c r="Q70" s="176">
        <v>6.31</v>
      </c>
      <c r="R70" s="176">
        <v>0.41</v>
      </c>
      <c r="S70" s="176">
        <v>8.1</v>
      </c>
      <c r="T70" s="176">
        <v>0</v>
      </c>
      <c r="U70" s="176">
        <v>2.04</v>
      </c>
      <c r="V70" s="176">
        <v>0.2</v>
      </c>
      <c r="W70" s="176">
        <v>0.41</v>
      </c>
      <c r="X70" s="176">
        <v>1.44</v>
      </c>
      <c r="Y70" s="176">
        <v>0</v>
      </c>
      <c r="Z70" s="176">
        <v>2.4700000000000002</v>
      </c>
      <c r="AA70" s="176">
        <v>0.64</v>
      </c>
      <c r="AB70" s="176">
        <v>0</v>
      </c>
      <c r="AC70" s="176">
        <v>13.12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6.75</v>
      </c>
      <c r="AJ70" s="176">
        <v>0</v>
      </c>
      <c r="AK70" s="176">
        <v>28.2</v>
      </c>
      <c r="AL70" s="176">
        <v>0</v>
      </c>
      <c r="AM70" s="176">
        <v>0</v>
      </c>
      <c r="AN70" s="176">
        <v>0</v>
      </c>
      <c r="AO70" s="176">
        <v>258.31</v>
      </c>
      <c r="AP70" s="176">
        <v>0</v>
      </c>
      <c r="AQ70" s="176">
        <v>0</v>
      </c>
      <c r="AR70" s="176">
        <v>0</v>
      </c>
      <c r="AS70" s="176">
        <v>0</v>
      </c>
      <c r="AT70" s="176">
        <v>2.02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10.63</v>
      </c>
      <c r="E71" s="176">
        <v>0</v>
      </c>
      <c r="F71" s="176">
        <v>0</v>
      </c>
      <c r="G71" s="176">
        <v>19.559999999999999</v>
      </c>
      <c r="H71" s="176">
        <v>0</v>
      </c>
      <c r="I71" s="176">
        <v>0</v>
      </c>
      <c r="J71" s="176">
        <v>22.2</v>
      </c>
      <c r="K71" s="176">
        <v>9.41</v>
      </c>
      <c r="L71" s="176">
        <v>170.15</v>
      </c>
      <c r="M71" s="176">
        <v>0.87</v>
      </c>
      <c r="N71" s="176">
        <v>1.1499999999999999</v>
      </c>
      <c r="O71" s="176">
        <v>0</v>
      </c>
      <c r="P71" s="176">
        <v>1.36</v>
      </c>
      <c r="Q71" s="176">
        <v>6.31</v>
      </c>
      <c r="R71" s="176">
        <v>0.41</v>
      </c>
      <c r="S71" s="176">
        <v>8.1</v>
      </c>
      <c r="T71" s="176">
        <v>0</v>
      </c>
      <c r="U71" s="176">
        <v>2.04</v>
      </c>
      <c r="V71" s="176">
        <v>0.2</v>
      </c>
      <c r="W71" s="176">
        <v>0.41</v>
      </c>
      <c r="X71" s="176">
        <v>1.44</v>
      </c>
      <c r="Y71" s="176">
        <v>0</v>
      </c>
      <c r="Z71" s="176">
        <v>2.4700000000000002</v>
      </c>
      <c r="AA71" s="176">
        <v>0.88</v>
      </c>
      <c r="AB71" s="176">
        <v>0</v>
      </c>
      <c r="AC71" s="176">
        <v>13.12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6.75</v>
      </c>
      <c r="AJ71" s="176">
        <v>0</v>
      </c>
      <c r="AK71" s="176">
        <v>28.2</v>
      </c>
      <c r="AL71" s="176">
        <v>0</v>
      </c>
      <c r="AM71" s="176">
        <v>0</v>
      </c>
      <c r="AN71" s="176">
        <v>0</v>
      </c>
      <c r="AO71" s="176">
        <v>258.31</v>
      </c>
      <c r="AP71" s="176">
        <v>0</v>
      </c>
      <c r="AQ71" s="176">
        <v>0</v>
      </c>
      <c r="AR71" s="176">
        <v>0</v>
      </c>
      <c r="AS71" s="176">
        <v>0</v>
      </c>
      <c r="AT71" s="176">
        <v>2.02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10.63</v>
      </c>
      <c r="E72" s="176">
        <v>0</v>
      </c>
      <c r="F72" s="176">
        <v>0</v>
      </c>
      <c r="G72" s="176">
        <v>19.559999999999999</v>
      </c>
      <c r="H72" s="176">
        <v>0</v>
      </c>
      <c r="I72" s="176">
        <v>0</v>
      </c>
      <c r="J72" s="176">
        <v>22.2</v>
      </c>
      <c r="K72" s="176">
        <v>9.41</v>
      </c>
      <c r="L72" s="176">
        <v>189.97</v>
      </c>
      <c r="M72" s="176">
        <v>0.87</v>
      </c>
      <c r="N72" s="176">
        <v>1.1499999999999999</v>
      </c>
      <c r="O72" s="176">
        <v>0</v>
      </c>
      <c r="P72" s="176">
        <v>1.36</v>
      </c>
      <c r="Q72" s="176">
        <v>6.31</v>
      </c>
      <c r="R72" s="176">
        <v>0.41</v>
      </c>
      <c r="S72" s="176">
        <v>8.1</v>
      </c>
      <c r="T72" s="176">
        <v>0</v>
      </c>
      <c r="U72" s="176">
        <v>2.04</v>
      </c>
      <c r="V72" s="176">
        <v>0.2</v>
      </c>
      <c r="W72" s="176">
        <v>0.41</v>
      </c>
      <c r="X72" s="176">
        <v>1.44</v>
      </c>
      <c r="Y72" s="176">
        <v>0</v>
      </c>
      <c r="Z72" s="176">
        <v>2.4700000000000002</v>
      </c>
      <c r="AA72" s="176">
        <v>0.88</v>
      </c>
      <c r="AB72" s="176">
        <v>0</v>
      </c>
      <c r="AC72" s="176">
        <v>13.12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6.75</v>
      </c>
      <c r="AJ72" s="176">
        <v>0</v>
      </c>
      <c r="AK72" s="176">
        <v>28.2</v>
      </c>
      <c r="AL72" s="176">
        <v>0</v>
      </c>
      <c r="AM72" s="176">
        <v>0</v>
      </c>
      <c r="AN72" s="176">
        <v>0</v>
      </c>
      <c r="AO72" s="176">
        <v>258.31</v>
      </c>
      <c r="AP72" s="176">
        <v>0</v>
      </c>
      <c r="AQ72" s="176">
        <v>0</v>
      </c>
      <c r="AR72" s="176">
        <v>0</v>
      </c>
      <c r="AS72" s="176">
        <v>0</v>
      </c>
      <c r="AT72" s="176">
        <v>2.02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10.63</v>
      </c>
      <c r="E73" s="176">
        <v>0</v>
      </c>
      <c r="F73" s="176">
        <v>0</v>
      </c>
      <c r="G73" s="176">
        <v>19.559999999999999</v>
      </c>
      <c r="H73" s="176">
        <v>0</v>
      </c>
      <c r="I73" s="176">
        <v>0</v>
      </c>
      <c r="J73" s="176">
        <v>22.2</v>
      </c>
      <c r="K73" s="176">
        <v>9.41</v>
      </c>
      <c r="L73" s="176">
        <v>220.08</v>
      </c>
      <c r="M73" s="176">
        <v>0.87</v>
      </c>
      <c r="N73" s="176">
        <v>1.1499999999999999</v>
      </c>
      <c r="O73" s="176">
        <v>0</v>
      </c>
      <c r="P73" s="176">
        <v>1.36</v>
      </c>
      <c r="Q73" s="176">
        <v>6.31</v>
      </c>
      <c r="R73" s="176">
        <v>0.41</v>
      </c>
      <c r="S73" s="176">
        <v>8.1</v>
      </c>
      <c r="T73" s="176">
        <v>0</v>
      </c>
      <c r="U73" s="176">
        <v>2.04</v>
      </c>
      <c r="V73" s="176">
        <v>0.2</v>
      </c>
      <c r="W73" s="176">
        <v>0.41</v>
      </c>
      <c r="X73" s="176">
        <v>1.44</v>
      </c>
      <c r="Y73" s="176">
        <v>0</v>
      </c>
      <c r="Z73" s="176">
        <v>2.4700000000000002</v>
      </c>
      <c r="AA73" s="176">
        <v>0.88</v>
      </c>
      <c r="AB73" s="176">
        <v>0</v>
      </c>
      <c r="AC73" s="176">
        <v>13.12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6.75</v>
      </c>
      <c r="AJ73" s="176">
        <v>0</v>
      </c>
      <c r="AK73" s="176">
        <v>28.2</v>
      </c>
      <c r="AL73" s="176">
        <v>0</v>
      </c>
      <c r="AM73" s="176">
        <v>0</v>
      </c>
      <c r="AN73" s="176">
        <v>0</v>
      </c>
      <c r="AO73" s="176">
        <v>258.31</v>
      </c>
      <c r="AP73" s="176">
        <v>0</v>
      </c>
      <c r="AQ73" s="176">
        <v>0</v>
      </c>
      <c r="AR73" s="176">
        <v>0</v>
      </c>
      <c r="AS73" s="176">
        <v>0</v>
      </c>
      <c r="AT73" s="176">
        <v>2.02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10.95</v>
      </c>
      <c r="E74" s="176">
        <v>0</v>
      </c>
      <c r="F74" s="176">
        <v>0</v>
      </c>
      <c r="G74" s="176">
        <v>19.559999999999999</v>
      </c>
      <c r="H74" s="176">
        <v>0</v>
      </c>
      <c r="I74" s="176">
        <v>0</v>
      </c>
      <c r="J74" s="176">
        <v>22.2</v>
      </c>
      <c r="K74" s="176">
        <v>9.41</v>
      </c>
      <c r="L74" s="176">
        <v>230.83</v>
      </c>
      <c r="M74" s="176">
        <v>0.87</v>
      </c>
      <c r="N74" s="176">
        <v>1.1499999999999999</v>
      </c>
      <c r="O74" s="176">
        <v>0</v>
      </c>
      <c r="P74" s="176">
        <v>1.36</v>
      </c>
      <c r="Q74" s="176">
        <v>6.31</v>
      </c>
      <c r="R74" s="176">
        <v>0.41</v>
      </c>
      <c r="S74" s="176">
        <v>8.1</v>
      </c>
      <c r="T74" s="176">
        <v>0</v>
      </c>
      <c r="U74" s="176">
        <v>2.04</v>
      </c>
      <c r="V74" s="176">
        <v>0.2</v>
      </c>
      <c r="W74" s="176">
        <v>0.41</v>
      </c>
      <c r="X74" s="176">
        <v>1.44</v>
      </c>
      <c r="Y74" s="176">
        <v>0</v>
      </c>
      <c r="Z74" s="176">
        <v>2.4700000000000002</v>
      </c>
      <c r="AA74" s="176">
        <v>0.88</v>
      </c>
      <c r="AB74" s="176">
        <v>0</v>
      </c>
      <c r="AC74" s="176">
        <v>13.12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6.75</v>
      </c>
      <c r="AJ74" s="176">
        <v>0</v>
      </c>
      <c r="AK74" s="176">
        <v>25.83</v>
      </c>
      <c r="AL74" s="176">
        <v>0</v>
      </c>
      <c r="AM74" s="176">
        <v>0</v>
      </c>
      <c r="AN74" s="176">
        <v>0</v>
      </c>
      <c r="AO74" s="176">
        <v>258.31</v>
      </c>
      <c r="AP74" s="176">
        <v>0</v>
      </c>
      <c r="AQ74" s="176">
        <v>0</v>
      </c>
      <c r="AR74" s="176">
        <v>0</v>
      </c>
      <c r="AS74" s="176">
        <v>0</v>
      </c>
      <c r="AT74" s="176">
        <v>2.02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10.95</v>
      </c>
      <c r="E75" s="176">
        <v>0</v>
      </c>
      <c r="F75" s="176">
        <v>0</v>
      </c>
      <c r="G75" s="176">
        <v>19.559999999999999</v>
      </c>
      <c r="H75" s="176">
        <v>0</v>
      </c>
      <c r="I75" s="176">
        <v>0</v>
      </c>
      <c r="J75" s="176">
        <v>20.85</v>
      </c>
      <c r="K75" s="176">
        <v>9.41</v>
      </c>
      <c r="L75" s="176">
        <v>181.53</v>
      </c>
      <c r="M75" s="176">
        <v>0.87</v>
      </c>
      <c r="N75" s="176">
        <v>1.1499999999999999</v>
      </c>
      <c r="O75" s="176">
        <v>0</v>
      </c>
      <c r="P75" s="176">
        <v>1.36</v>
      </c>
      <c r="Q75" s="176">
        <v>6.31</v>
      </c>
      <c r="R75" s="176">
        <v>0.41</v>
      </c>
      <c r="S75" s="176">
        <v>8.1</v>
      </c>
      <c r="T75" s="176">
        <v>0</v>
      </c>
      <c r="U75" s="176">
        <v>2.04</v>
      </c>
      <c r="V75" s="176">
        <v>0.2</v>
      </c>
      <c r="W75" s="176">
        <v>0.41</v>
      </c>
      <c r="X75" s="176">
        <v>1.44</v>
      </c>
      <c r="Y75" s="176">
        <v>0</v>
      </c>
      <c r="Z75" s="176">
        <v>2.4700000000000002</v>
      </c>
      <c r="AA75" s="176">
        <v>0.88</v>
      </c>
      <c r="AB75" s="176">
        <v>0</v>
      </c>
      <c r="AC75" s="176">
        <v>13.12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6.75</v>
      </c>
      <c r="AJ75" s="176">
        <v>0</v>
      </c>
      <c r="AK75" s="176">
        <v>25.83</v>
      </c>
      <c r="AL75" s="176">
        <v>0</v>
      </c>
      <c r="AM75" s="176">
        <v>0</v>
      </c>
      <c r="AN75" s="176">
        <v>0</v>
      </c>
      <c r="AO75" s="176">
        <v>263.74</v>
      </c>
      <c r="AP75" s="176">
        <v>0</v>
      </c>
      <c r="AQ75" s="176">
        <v>0</v>
      </c>
      <c r="AR75" s="176">
        <v>0</v>
      </c>
      <c r="AS75" s="176">
        <v>0</v>
      </c>
      <c r="AT75" s="176">
        <v>0.1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10.95</v>
      </c>
      <c r="E76" s="176">
        <v>0</v>
      </c>
      <c r="F76" s="176">
        <v>0</v>
      </c>
      <c r="G76" s="176">
        <v>19.559999999999999</v>
      </c>
      <c r="H76" s="176">
        <v>0</v>
      </c>
      <c r="I76" s="176">
        <v>0</v>
      </c>
      <c r="J76" s="176">
        <v>20.85</v>
      </c>
      <c r="K76" s="176">
        <v>9.41</v>
      </c>
      <c r="L76" s="176">
        <v>104.07</v>
      </c>
      <c r="M76" s="176">
        <v>0.87</v>
      </c>
      <c r="N76" s="176">
        <v>1.1499999999999999</v>
      </c>
      <c r="O76" s="176">
        <v>0</v>
      </c>
      <c r="P76" s="176">
        <v>1.36</v>
      </c>
      <c r="Q76" s="176">
        <v>6.31</v>
      </c>
      <c r="R76" s="176">
        <v>0.41</v>
      </c>
      <c r="S76" s="176">
        <v>8.1</v>
      </c>
      <c r="T76" s="176">
        <v>0</v>
      </c>
      <c r="U76" s="176">
        <v>2.04</v>
      </c>
      <c r="V76" s="176">
        <v>0.2</v>
      </c>
      <c r="W76" s="176">
        <v>0.41</v>
      </c>
      <c r="X76" s="176">
        <v>1.44</v>
      </c>
      <c r="Y76" s="176">
        <v>0</v>
      </c>
      <c r="Z76" s="176">
        <v>2.4700000000000002</v>
      </c>
      <c r="AA76" s="176">
        <v>0.88</v>
      </c>
      <c r="AB76" s="176">
        <v>0</v>
      </c>
      <c r="AC76" s="176">
        <v>13.12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6.75</v>
      </c>
      <c r="AJ76" s="176">
        <v>0</v>
      </c>
      <c r="AK76" s="176">
        <v>25.83</v>
      </c>
      <c r="AL76" s="176">
        <v>0</v>
      </c>
      <c r="AM76" s="176">
        <v>0</v>
      </c>
      <c r="AN76" s="176">
        <v>0</v>
      </c>
      <c r="AO76" s="176">
        <v>263.74</v>
      </c>
      <c r="AP76" s="176">
        <v>0</v>
      </c>
      <c r="AQ76" s="176">
        <v>0</v>
      </c>
      <c r="AR76" s="176">
        <v>0</v>
      </c>
      <c r="AS76" s="176">
        <v>0</v>
      </c>
      <c r="AT76" s="176">
        <v>0.1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10.95</v>
      </c>
      <c r="E77" s="176">
        <v>0</v>
      </c>
      <c r="F77" s="176">
        <v>0</v>
      </c>
      <c r="G77" s="176">
        <v>19.559999999999999</v>
      </c>
      <c r="H77" s="176">
        <v>0</v>
      </c>
      <c r="I77" s="176">
        <v>0</v>
      </c>
      <c r="J77" s="176">
        <v>20.85</v>
      </c>
      <c r="K77" s="176">
        <v>0.54</v>
      </c>
      <c r="L77" s="176">
        <v>18.399999999999999</v>
      </c>
      <c r="M77" s="176">
        <v>0.87</v>
      </c>
      <c r="N77" s="176">
        <v>1.1499999999999999</v>
      </c>
      <c r="O77" s="176">
        <v>0</v>
      </c>
      <c r="P77" s="176">
        <v>1.36</v>
      </c>
      <c r="Q77" s="176">
        <v>0.2</v>
      </c>
      <c r="R77" s="176">
        <v>0.41</v>
      </c>
      <c r="S77" s="176">
        <v>0.26</v>
      </c>
      <c r="T77" s="176">
        <v>0</v>
      </c>
      <c r="U77" s="176">
        <v>2.04</v>
      </c>
      <c r="V77" s="176">
        <v>0.2</v>
      </c>
      <c r="W77" s="176">
        <v>0.41</v>
      </c>
      <c r="X77" s="176">
        <v>1.44</v>
      </c>
      <c r="Y77" s="176">
        <v>0</v>
      </c>
      <c r="Z77" s="176">
        <v>2.4700000000000002</v>
      </c>
      <c r="AA77" s="176">
        <v>0.88</v>
      </c>
      <c r="AB77" s="176">
        <v>0</v>
      </c>
      <c r="AC77" s="176">
        <v>13.12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6.75</v>
      </c>
      <c r="AJ77" s="176">
        <v>0</v>
      </c>
      <c r="AK77" s="176">
        <v>17.010000000000002</v>
      </c>
      <c r="AL77" s="176">
        <v>0</v>
      </c>
      <c r="AM77" s="176">
        <v>0</v>
      </c>
      <c r="AN77" s="176">
        <v>0</v>
      </c>
      <c r="AO77" s="176">
        <v>263.74</v>
      </c>
      <c r="AP77" s="176">
        <v>0</v>
      </c>
      <c r="AQ77" s="176">
        <v>0</v>
      </c>
      <c r="AR77" s="176">
        <v>0</v>
      </c>
      <c r="AS77" s="176">
        <v>0</v>
      </c>
      <c r="AT77" s="176">
        <v>0.1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10.95</v>
      </c>
      <c r="E78" s="176">
        <v>0</v>
      </c>
      <c r="F78" s="176">
        <v>0</v>
      </c>
      <c r="G78" s="176">
        <v>19.559999999999999</v>
      </c>
      <c r="H78" s="176">
        <v>0</v>
      </c>
      <c r="I78" s="176">
        <v>0</v>
      </c>
      <c r="J78" s="176">
        <v>20.85</v>
      </c>
      <c r="K78" s="176">
        <v>0.3</v>
      </c>
      <c r="L78" s="176">
        <v>18.399999999999999</v>
      </c>
      <c r="M78" s="176">
        <v>0.87</v>
      </c>
      <c r="N78" s="176">
        <v>1.1499999999999999</v>
      </c>
      <c r="O78" s="176">
        <v>0</v>
      </c>
      <c r="P78" s="176">
        <v>1.36</v>
      </c>
      <c r="Q78" s="176">
        <v>0.2</v>
      </c>
      <c r="R78" s="176">
        <v>0.41</v>
      </c>
      <c r="S78" s="176">
        <v>0.26</v>
      </c>
      <c r="T78" s="176">
        <v>0</v>
      </c>
      <c r="U78" s="176">
        <v>2.04</v>
      </c>
      <c r="V78" s="176">
        <v>0.2</v>
      </c>
      <c r="W78" s="176">
        <v>0.41</v>
      </c>
      <c r="X78" s="176">
        <v>1.44</v>
      </c>
      <c r="Y78" s="176">
        <v>0</v>
      </c>
      <c r="Z78" s="176">
        <v>2.4700000000000002</v>
      </c>
      <c r="AA78" s="176">
        <v>0.88</v>
      </c>
      <c r="AB78" s="176">
        <v>0</v>
      </c>
      <c r="AC78" s="176">
        <v>13.12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6.75</v>
      </c>
      <c r="AJ78" s="176">
        <v>0</v>
      </c>
      <c r="AK78" s="176">
        <v>17.010000000000002</v>
      </c>
      <c r="AL78" s="176">
        <v>0</v>
      </c>
      <c r="AM78" s="176">
        <v>0</v>
      </c>
      <c r="AN78" s="176">
        <v>0</v>
      </c>
      <c r="AO78" s="176">
        <v>263.74</v>
      </c>
      <c r="AP78" s="176">
        <v>0</v>
      </c>
      <c r="AQ78" s="176">
        <v>0</v>
      </c>
      <c r="AR78" s="176">
        <v>0</v>
      </c>
      <c r="AS78" s="176">
        <v>0</v>
      </c>
      <c r="AT78" s="176">
        <v>0.1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10.95</v>
      </c>
      <c r="E79" s="176">
        <v>0</v>
      </c>
      <c r="F79" s="176">
        <v>0</v>
      </c>
      <c r="G79" s="176">
        <v>17.23</v>
      </c>
      <c r="H79" s="176">
        <v>0</v>
      </c>
      <c r="I79" s="176">
        <v>9.08</v>
      </c>
      <c r="J79" s="176">
        <v>12.28</v>
      </c>
      <c r="K79" s="176">
        <v>0.3</v>
      </c>
      <c r="L79" s="176">
        <v>18.399999999999999</v>
      </c>
      <c r="M79" s="176">
        <v>0.87</v>
      </c>
      <c r="N79" s="176">
        <v>1.1499999999999999</v>
      </c>
      <c r="O79" s="176">
        <v>0</v>
      </c>
      <c r="P79" s="176">
        <v>1.36</v>
      </c>
      <c r="Q79" s="176">
        <v>0.2</v>
      </c>
      <c r="R79" s="176">
        <v>0.41</v>
      </c>
      <c r="S79" s="176">
        <v>0.26</v>
      </c>
      <c r="T79" s="176">
        <v>0</v>
      </c>
      <c r="U79" s="176">
        <v>2.04</v>
      </c>
      <c r="V79" s="176">
        <v>0.2</v>
      </c>
      <c r="W79" s="176">
        <v>0.41</v>
      </c>
      <c r="X79" s="176">
        <v>1.44</v>
      </c>
      <c r="Y79" s="176">
        <v>0</v>
      </c>
      <c r="Z79" s="176">
        <v>2.4700000000000002</v>
      </c>
      <c r="AA79" s="176">
        <v>0.88</v>
      </c>
      <c r="AB79" s="176">
        <v>0</v>
      </c>
      <c r="AC79" s="176">
        <v>13.12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6.75</v>
      </c>
      <c r="AJ79" s="176">
        <v>0</v>
      </c>
      <c r="AK79" s="176">
        <v>17.010000000000002</v>
      </c>
      <c r="AL79" s="176">
        <v>0</v>
      </c>
      <c r="AM79" s="176">
        <v>0</v>
      </c>
      <c r="AN79" s="176">
        <v>0</v>
      </c>
      <c r="AO79" s="176">
        <v>263.74</v>
      </c>
      <c r="AP79" s="176">
        <v>0</v>
      </c>
      <c r="AQ79" s="176">
        <v>0</v>
      </c>
      <c r="AR79" s="176">
        <v>0</v>
      </c>
      <c r="AS79" s="176">
        <v>3.33</v>
      </c>
      <c r="AT79" s="176">
        <v>0.24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10.95</v>
      </c>
      <c r="E80" s="176">
        <v>0</v>
      </c>
      <c r="F80" s="176">
        <v>0</v>
      </c>
      <c r="G80" s="176">
        <v>17.489999999999998</v>
      </c>
      <c r="H80" s="176">
        <v>0</v>
      </c>
      <c r="I80" s="176">
        <v>9.08</v>
      </c>
      <c r="J80" s="176">
        <v>10.26</v>
      </c>
      <c r="K80" s="176">
        <v>0.3</v>
      </c>
      <c r="L80" s="176">
        <v>18.399999999999999</v>
      </c>
      <c r="M80" s="176">
        <v>0.87</v>
      </c>
      <c r="N80" s="176">
        <v>1.1499999999999999</v>
      </c>
      <c r="O80" s="176">
        <v>0</v>
      </c>
      <c r="P80" s="176">
        <v>1.36</v>
      </c>
      <c r="Q80" s="176">
        <v>0.2</v>
      </c>
      <c r="R80" s="176">
        <v>0.41</v>
      </c>
      <c r="S80" s="176">
        <v>0.26</v>
      </c>
      <c r="T80" s="176">
        <v>0</v>
      </c>
      <c r="U80" s="176">
        <v>2.04</v>
      </c>
      <c r="V80" s="176">
        <v>0.2</v>
      </c>
      <c r="W80" s="176">
        <v>0.41</v>
      </c>
      <c r="X80" s="176">
        <v>1.44</v>
      </c>
      <c r="Y80" s="176">
        <v>0</v>
      </c>
      <c r="Z80" s="176">
        <v>2.4700000000000002</v>
      </c>
      <c r="AA80" s="176">
        <v>0.88</v>
      </c>
      <c r="AB80" s="176">
        <v>0</v>
      </c>
      <c r="AC80" s="176">
        <v>13.12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6.75</v>
      </c>
      <c r="AJ80" s="176">
        <v>0</v>
      </c>
      <c r="AK80" s="176">
        <v>17.010000000000002</v>
      </c>
      <c r="AL80" s="176">
        <v>0</v>
      </c>
      <c r="AM80" s="176">
        <v>0</v>
      </c>
      <c r="AN80" s="176">
        <v>0</v>
      </c>
      <c r="AO80" s="176">
        <v>263.74</v>
      </c>
      <c r="AP80" s="176">
        <v>0</v>
      </c>
      <c r="AQ80" s="176">
        <v>0</v>
      </c>
      <c r="AR80" s="176">
        <v>0</v>
      </c>
      <c r="AS80" s="176">
        <v>3.33</v>
      </c>
      <c r="AT80" s="176">
        <v>0.24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10.95</v>
      </c>
      <c r="E81" s="176">
        <v>0</v>
      </c>
      <c r="F81" s="176">
        <v>0</v>
      </c>
      <c r="G81" s="176">
        <v>17.489999999999998</v>
      </c>
      <c r="H81" s="176">
        <v>0</v>
      </c>
      <c r="I81" s="176">
        <v>9.08</v>
      </c>
      <c r="J81" s="176">
        <v>8.24</v>
      </c>
      <c r="K81" s="176">
        <v>0.09</v>
      </c>
      <c r="L81" s="176">
        <v>18.399999999999999</v>
      </c>
      <c r="M81" s="176">
        <v>0.87</v>
      </c>
      <c r="N81" s="176">
        <v>1.1499999999999999</v>
      </c>
      <c r="O81" s="176">
        <v>0</v>
      </c>
      <c r="P81" s="176">
        <v>1.36</v>
      </c>
      <c r="Q81" s="176">
        <v>0.2</v>
      </c>
      <c r="R81" s="176">
        <v>0.37</v>
      </c>
      <c r="S81" s="176">
        <v>0.26</v>
      </c>
      <c r="T81" s="176">
        <v>0</v>
      </c>
      <c r="U81" s="176">
        <v>2.04</v>
      </c>
      <c r="V81" s="176">
        <v>0.2</v>
      </c>
      <c r="W81" s="176">
        <v>0.41</v>
      </c>
      <c r="X81" s="176">
        <v>1.44</v>
      </c>
      <c r="Y81" s="176">
        <v>0</v>
      </c>
      <c r="Z81" s="176">
        <v>2.4700000000000002</v>
      </c>
      <c r="AA81" s="176">
        <v>0.88</v>
      </c>
      <c r="AB81" s="176">
        <v>0</v>
      </c>
      <c r="AC81" s="176">
        <v>13.12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6.75</v>
      </c>
      <c r="AJ81" s="176">
        <v>0</v>
      </c>
      <c r="AK81" s="176">
        <v>17.010000000000002</v>
      </c>
      <c r="AL81" s="176">
        <v>0</v>
      </c>
      <c r="AM81" s="176">
        <v>0</v>
      </c>
      <c r="AN81" s="176">
        <v>0</v>
      </c>
      <c r="AO81" s="176">
        <v>263.74</v>
      </c>
      <c r="AP81" s="176">
        <v>0</v>
      </c>
      <c r="AQ81" s="176">
        <v>0</v>
      </c>
      <c r="AR81" s="176">
        <v>0</v>
      </c>
      <c r="AS81" s="176">
        <v>3.33</v>
      </c>
      <c r="AT81" s="176">
        <v>5.32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10.95</v>
      </c>
      <c r="E82" s="176">
        <v>0</v>
      </c>
      <c r="F82" s="176">
        <v>0</v>
      </c>
      <c r="G82" s="176">
        <v>17.489999999999998</v>
      </c>
      <c r="H82" s="176">
        <v>0</v>
      </c>
      <c r="I82" s="176">
        <v>9.08</v>
      </c>
      <c r="J82" s="176">
        <v>7.57</v>
      </c>
      <c r="K82" s="176">
        <v>0.3</v>
      </c>
      <c r="L82" s="176">
        <v>18.399999999999999</v>
      </c>
      <c r="M82" s="176">
        <v>0.87</v>
      </c>
      <c r="N82" s="176">
        <v>1.1499999999999999</v>
      </c>
      <c r="O82" s="176">
        <v>0</v>
      </c>
      <c r="P82" s="176">
        <v>1.36</v>
      </c>
      <c r="Q82" s="176">
        <v>0.2</v>
      </c>
      <c r="R82" s="176">
        <v>0.33</v>
      </c>
      <c r="S82" s="176">
        <v>0.26</v>
      </c>
      <c r="T82" s="176">
        <v>0</v>
      </c>
      <c r="U82" s="176">
        <v>2.04</v>
      </c>
      <c r="V82" s="176">
        <v>0.2</v>
      </c>
      <c r="W82" s="176">
        <v>0.41</v>
      </c>
      <c r="X82" s="176">
        <v>1.44</v>
      </c>
      <c r="Y82" s="176">
        <v>0</v>
      </c>
      <c r="Z82" s="176">
        <v>2.4700000000000002</v>
      </c>
      <c r="AA82" s="176">
        <v>0.88</v>
      </c>
      <c r="AB82" s="176">
        <v>0</v>
      </c>
      <c r="AC82" s="176">
        <v>13.12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6.75</v>
      </c>
      <c r="AJ82" s="176">
        <v>0</v>
      </c>
      <c r="AK82" s="176">
        <v>17.010000000000002</v>
      </c>
      <c r="AL82" s="176">
        <v>0</v>
      </c>
      <c r="AM82" s="176">
        <v>0</v>
      </c>
      <c r="AN82" s="176">
        <v>0</v>
      </c>
      <c r="AO82" s="176">
        <v>263.74</v>
      </c>
      <c r="AP82" s="176">
        <v>0</v>
      </c>
      <c r="AQ82" s="176">
        <v>0</v>
      </c>
      <c r="AR82" s="176">
        <v>0</v>
      </c>
      <c r="AS82" s="176">
        <v>3.33</v>
      </c>
      <c r="AT82" s="176">
        <v>7.57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10.95</v>
      </c>
      <c r="E83" s="176">
        <v>0</v>
      </c>
      <c r="F83" s="176">
        <v>0</v>
      </c>
      <c r="G83" s="176">
        <v>17.489999999999998</v>
      </c>
      <c r="H83" s="176">
        <v>0</v>
      </c>
      <c r="I83" s="176">
        <v>9.08</v>
      </c>
      <c r="J83" s="176">
        <v>7.57</v>
      </c>
      <c r="K83" s="176">
        <v>0.3</v>
      </c>
      <c r="L83" s="176">
        <v>18.399999999999999</v>
      </c>
      <c r="M83" s="176">
        <v>0.87</v>
      </c>
      <c r="N83" s="176">
        <v>1.1499999999999999</v>
      </c>
      <c r="O83" s="176">
        <v>0</v>
      </c>
      <c r="P83" s="176">
        <v>1.36</v>
      </c>
      <c r="Q83" s="176">
        <v>0.2</v>
      </c>
      <c r="R83" s="176">
        <v>0.33</v>
      </c>
      <c r="S83" s="176">
        <v>0.26</v>
      </c>
      <c r="T83" s="176">
        <v>0</v>
      </c>
      <c r="U83" s="176">
        <v>2.04</v>
      </c>
      <c r="V83" s="176">
        <v>0.2</v>
      </c>
      <c r="W83" s="176">
        <v>0.41</v>
      </c>
      <c r="X83" s="176">
        <v>1.44</v>
      </c>
      <c r="Y83" s="176">
        <v>0</v>
      </c>
      <c r="Z83" s="176">
        <v>2.4700000000000002</v>
      </c>
      <c r="AA83" s="176">
        <v>0.88</v>
      </c>
      <c r="AB83" s="176">
        <v>0</v>
      </c>
      <c r="AC83" s="176">
        <v>13.12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6.75</v>
      </c>
      <c r="AJ83" s="176">
        <v>0</v>
      </c>
      <c r="AK83" s="176">
        <v>17.010000000000002</v>
      </c>
      <c r="AL83" s="176">
        <v>0</v>
      </c>
      <c r="AM83" s="176">
        <v>0</v>
      </c>
      <c r="AN83" s="176">
        <v>0</v>
      </c>
      <c r="AO83" s="176">
        <v>263.74</v>
      </c>
      <c r="AP83" s="176">
        <v>0</v>
      </c>
      <c r="AQ83" s="176">
        <v>0</v>
      </c>
      <c r="AR83" s="176">
        <v>0</v>
      </c>
      <c r="AS83" s="176">
        <v>3.33</v>
      </c>
      <c r="AT83" s="176">
        <v>7.57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10.95</v>
      </c>
      <c r="E84" s="176">
        <v>0</v>
      </c>
      <c r="F84" s="176">
        <v>0</v>
      </c>
      <c r="G84" s="176">
        <v>17.489999999999998</v>
      </c>
      <c r="H84" s="176">
        <v>0</v>
      </c>
      <c r="I84" s="176">
        <v>9.08</v>
      </c>
      <c r="J84" s="176">
        <v>7.57</v>
      </c>
      <c r="K84" s="176">
        <v>0.3</v>
      </c>
      <c r="L84" s="176">
        <v>18.399999999999999</v>
      </c>
      <c r="M84" s="176">
        <v>0.87</v>
      </c>
      <c r="N84" s="176">
        <v>1.1499999999999999</v>
      </c>
      <c r="O84" s="176">
        <v>0</v>
      </c>
      <c r="P84" s="176">
        <v>1.36</v>
      </c>
      <c r="Q84" s="176">
        <v>0.2</v>
      </c>
      <c r="R84" s="176">
        <v>0.33</v>
      </c>
      <c r="S84" s="176">
        <v>0.26</v>
      </c>
      <c r="T84" s="176">
        <v>0</v>
      </c>
      <c r="U84" s="176">
        <v>2.04</v>
      </c>
      <c r="V84" s="176">
        <v>0.2</v>
      </c>
      <c r="W84" s="176">
        <v>0.41</v>
      </c>
      <c r="X84" s="176">
        <v>1.44</v>
      </c>
      <c r="Y84" s="176">
        <v>0</v>
      </c>
      <c r="Z84" s="176">
        <v>2.4700000000000002</v>
      </c>
      <c r="AA84" s="176">
        <v>0.88</v>
      </c>
      <c r="AB84" s="176">
        <v>0</v>
      </c>
      <c r="AC84" s="176">
        <v>13.12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6.75</v>
      </c>
      <c r="AJ84" s="176">
        <v>0</v>
      </c>
      <c r="AK84" s="176">
        <v>17.010000000000002</v>
      </c>
      <c r="AL84" s="176">
        <v>0</v>
      </c>
      <c r="AM84" s="176">
        <v>0</v>
      </c>
      <c r="AN84" s="176">
        <v>0</v>
      </c>
      <c r="AO84" s="176">
        <v>263.74</v>
      </c>
      <c r="AP84" s="176">
        <v>0</v>
      </c>
      <c r="AQ84" s="176">
        <v>0</v>
      </c>
      <c r="AR84" s="176">
        <v>0</v>
      </c>
      <c r="AS84" s="176">
        <v>3.33</v>
      </c>
      <c r="AT84" s="176">
        <v>7.57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10.95</v>
      </c>
      <c r="E85" s="176">
        <v>0</v>
      </c>
      <c r="F85" s="176">
        <v>0</v>
      </c>
      <c r="G85" s="176">
        <v>16.329999999999998</v>
      </c>
      <c r="H85" s="176">
        <v>0</v>
      </c>
      <c r="I85" s="176">
        <v>9.08</v>
      </c>
      <c r="J85" s="176">
        <v>7.57</v>
      </c>
      <c r="K85" s="176">
        <v>0.3</v>
      </c>
      <c r="L85" s="176">
        <v>18.399999999999999</v>
      </c>
      <c r="M85" s="176">
        <v>0.87</v>
      </c>
      <c r="N85" s="176">
        <v>1.1499999999999999</v>
      </c>
      <c r="O85" s="176">
        <v>0</v>
      </c>
      <c r="P85" s="176">
        <v>1.36</v>
      </c>
      <c r="Q85" s="176">
        <v>0.2</v>
      </c>
      <c r="R85" s="176">
        <v>0.33</v>
      </c>
      <c r="S85" s="176">
        <v>0.26</v>
      </c>
      <c r="T85" s="176">
        <v>0</v>
      </c>
      <c r="U85" s="176">
        <v>2.04</v>
      </c>
      <c r="V85" s="176">
        <v>0.2</v>
      </c>
      <c r="W85" s="176">
        <v>0.41</v>
      </c>
      <c r="X85" s="176">
        <v>1.44</v>
      </c>
      <c r="Y85" s="176">
        <v>0</v>
      </c>
      <c r="Z85" s="176">
        <v>2.4700000000000002</v>
      </c>
      <c r="AA85" s="176">
        <v>0.88</v>
      </c>
      <c r="AB85" s="176">
        <v>0</v>
      </c>
      <c r="AC85" s="176">
        <v>13.12</v>
      </c>
      <c r="AD85" s="176">
        <v>0</v>
      </c>
      <c r="AE85" s="176">
        <v>0</v>
      </c>
      <c r="AF85" s="176">
        <v>0</v>
      </c>
      <c r="AG85" s="176">
        <v>0.09</v>
      </c>
      <c r="AH85" s="176">
        <v>0</v>
      </c>
      <c r="AI85" s="176">
        <v>6.75</v>
      </c>
      <c r="AJ85" s="176">
        <v>0</v>
      </c>
      <c r="AK85" s="176">
        <v>17.010000000000002</v>
      </c>
      <c r="AL85" s="176">
        <v>0</v>
      </c>
      <c r="AM85" s="176">
        <v>0</v>
      </c>
      <c r="AN85" s="176">
        <v>0</v>
      </c>
      <c r="AO85" s="176">
        <v>263.74</v>
      </c>
      <c r="AP85" s="176">
        <v>0</v>
      </c>
      <c r="AQ85" s="176">
        <v>0</v>
      </c>
      <c r="AR85" s="176">
        <v>0</v>
      </c>
      <c r="AS85" s="176">
        <v>3.33</v>
      </c>
      <c r="AT85" s="176">
        <v>7.57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10.95</v>
      </c>
      <c r="E86" s="176">
        <v>0</v>
      </c>
      <c r="F86" s="176">
        <v>0</v>
      </c>
      <c r="G86" s="176">
        <v>16.329999999999998</v>
      </c>
      <c r="H86" s="176">
        <v>0</v>
      </c>
      <c r="I86" s="176">
        <v>9.08</v>
      </c>
      <c r="J86" s="176">
        <v>7.57</v>
      </c>
      <c r="K86" s="176">
        <v>0.3</v>
      </c>
      <c r="L86" s="176">
        <v>18.399999999999999</v>
      </c>
      <c r="M86" s="176">
        <v>0.87</v>
      </c>
      <c r="N86" s="176">
        <v>1.1499999999999999</v>
      </c>
      <c r="O86" s="176">
        <v>0</v>
      </c>
      <c r="P86" s="176">
        <v>1.36</v>
      </c>
      <c r="Q86" s="176">
        <v>0.2</v>
      </c>
      <c r="R86" s="176">
        <v>0.33</v>
      </c>
      <c r="S86" s="176">
        <v>0.26</v>
      </c>
      <c r="T86" s="176">
        <v>0</v>
      </c>
      <c r="U86" s="176">
        <v>2.04</v>
      </c>
      <c r="V86" s="176">
        <v>0.2</v>
      </c>
      <c r="W86" s="176">
        <v>0.41</v>
      </c>
      <c r="X86" s="176">
        <v>1.44</v>
      </c>
      <c r="Y86" s="176">
        <v>0</v>
      </c>
      <c r="Z86" s="176">
        <v>2.4700000000000002</v>
      </c>
      <c r="AA86" s="176">
        <v>0.88</v>
      </c>
      <c r="AB86" s="176">
        <v>0</v>
      </c>
      <c r="AC86" s="176">
        <v>13.12</v>
      </c>
      <c r="AD86" s="176">
        <v>0</v>
      </c>
      <c r="AE86" s="176">
        <v>0</v>
      </c>
      <c r="AF86" s="176">
        <v>0</v>
      </c>
      <c r="AG86" s="176">
        <v>0.09</v>
      </c>
      <c r="AH86" s="176">
        <v>0</v>
      </c>
      <c r="AI86" s="176">
        <v>6.75</v>
      </c>
      <c r="AJ86" s="176">
        <v>0</v>
      </c>
      <c r="AK86" s="176">
        <v>17.010000000000002</v>
      </c>
      <c r="AL86" s="176">
        <v>0</v>
      </c>
      <c r="AM86" s="176">
        <v>0</v>
      </c>
      <c r="AN86" s="176">
        <v>0</v>
      </c>
      <c r="AO86" s="176">
        <v>263.74</v>
      </c>
      <c r="AP86" s="176">
        <v>0</v>
      </c>
      <c r="AQ86" s="176">
        <v>0</v>
      </c>
      <c r="AR86" s="176">
        <v>0</v>
      </c>
      <c r="AS86" s="176">
        <v>3.33</v>
      </c>
      <c r="AT86" s="176">
        <v>7.57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9.34</v>
      </c>
      <c r="E87" s="176">
        <v>0</v>
      </c>
      <c r="F87" s="176">
        <v>0</v>
      </c>
      <c r="G87" s="176">
        <v>16.329999999999998</v>
      </c>
      <c r="H87" s="176">
        <v>0</v>
      </c>
      <c r="I87" s="176">
        <v>9.08</v>
      </c>
      <c r="J87" s="176">
        <v>7.57</v>
      </c>
      <c r="K87" s="176">
        <v>0.63</v>
      </c>
      <c r="L87" s="176">
        <v>18.399999999999999</v>
      </c>
      <c r="M87" s="176">
        <v>0.87</v>
      </c>
      <c r="N87" s="176">
        <v>1.1499999999999999</v>
      </c>
      <c r="O87" s="176">
        <v>0</v>
      </c>
      <c r="P87" s="176">
        <v>1.36</v>
      </c>
      <c r="Q87" s="176">
        <v>0.2</v>
      </c>
      <c r="R87" s="176">
        <v>0.33</v>
      </c>
      <c r="S87" s="176">
        <v>0.26</v>
      </c>
      <c r="T87" s="176">
        <v>0</v>
      </c>
      <c r="U87" s="176">
        <v>2.04</v>
      </c>
      <c r="V87" s="176">
        <v>0.2</v>
      </c>
      <c r="W87" s="176">
        <v>0.41</v>
      </c>
      <c r="X87" s="176">
        <v>1.44</v>
      </c>
      <c r="Y87" s="176">
        <v>0</v>
      </c>
      <c r="Z87" s="176">
        <v>2.4700000000000002</v>
      </c>
      <c r="AA87" s="176">
        <v>0.88</v>
      </c>
      <c r="AB87" s="176">
        <v>0</v>
      </c>
      <c r="AC87" s="176">
        <v>13.12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6.75</v>
      </c>
      <c r="AJ87" s="176">
        <v>0</v>
      </c>
      <c r="AK87" s="176">
        <v>17.010000000000002</v>
      </c>
      <c r="AL87" s="176">
        <v>0</v>
      </c>
      <c r="AM87" s="176">
        <v>0</v>
      </c>
      <c r="AN87" s="176">
        <v>0</v>
      </c>
      <c r="AO87" s="176">
        <v>263.74</v>
      </c>
      <c r="AP87" s="176">
        <v>0</v>
      </c>
      <c r="AQ87" s="176">
        <v>0</v>
      </c>
      <c r="AR87" s="176">
        <v>1.61</v>
      </c>
      <c r="AS87" s="176">
        <v>3.33</v>
      </c>
      <c r="AT87" s="176">
        <v>7.57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9.34</v>
      </c>
      <c r="E88" s="176">
        <v>0</v>
      </c>
      <c r="F88" s="176">
        <v>0</v>
      </c>
      <c r="G88" s="176">
        <v>16.329999999999998</v>
      </c>
      <c r="H88" s="176">
        <v>0</v>
      </c>
      <c r="I88" s="176">
        <v>9.08</v>
      </c>
      <c r="J88" s="176">
        <v>7.57</v>
      </c>
      <c r="K88" s="176">
        <v>0.3</v>
      </c>
      <c r="L88" s="176">
        <v>18.399999999999999</v>
      </c>
      <c r="M88" s="176">
        <v>0.87</v>
      </c>
      <c r="N88" s="176">
        <v>1.1499999999999999</v>
      </c>
      <c r="O88" s="176">
        <v>0</v>
      </c>
      <c r="P88" s="176">
        <v>1.36</v>
      </c>
      <c r="Q88" s="176">
        <v>0.2</v>
      </c>
      <c r="R88" s="176">
        <v>0.33</v>
      </c>
      <c r="S88" s="176">
        <v>0.26</v>
      </c>
      <c r="T88" s="176">
        <v>0</v>
      </c>
      <c r="U88" s="176">
        <v>2.04</v>
      </c>
      <c r="V88" s="176">
        <v>0.2</v>
      </c>
      <c r="W88" s="176">
        <v>0.41</v>
      </c>
      <c r="X88" s="176">
        <v>1.44</v>
      </c>
      <c r="Y88" s="176">
        <v>0</v>
      </c>
      <c r="Z88" s="176">
        <v>2.4700000000000002</v>
      </c>
      <c r="AA88" s="176">
        <v>0.88</v>
      </c>
      <c r="AB88" s="176">
        <v>0</v>
      </c>
      <c r="AC88" s="176">
        <v>13.12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6.75</v>
      </c>
      <c r="AJ88" s="176">
        <v>0</v>
      </c>
      <c r="AK88" s="176">
        <v>17.010000000000002</v>
      </c>
      <c r="AL88" s="176">
        <v>0</v>
      </c>
      <c r="AM88" s="176">
        <v>0</v>
      </c>
      <c r="AN88" s="176">
        <v>0</v>
      </c>
      <c r="AO88" s="176">
        <v>263.74</v>
      </c>
      <c r="AP88" s="176">
        <v>0</v>
      </c>
      <c r="AQ88" s="176">
        <v>0</v>
      </c>
      <c r="AR88" s="176">
        <v>1.61</v>
      </c>
      <c r="AS88" s="176">
        <v>3.33</v>
      </c>
      <c r="AT88" s="176">
        <v>7.57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9.66</v>
      </c>
      <c r="E89" s="176">
        <v>0</v>
      </c>
      <c r="F89" s="176">
        <v>0</v>
      </c>
      <c r="G89" s="176">
        <v>16.329999999999998</v>
      </c>
      <c r="H89" s="176">
        <v>0</v>
      </c>
      <c r="I89" s="176">
        <v>3.36</v>
      </c>
      <c r="J89" s="176">
        <v>20.85</v>
      </c>
      <c r="K89" s="176">
        <v>0.3</v>
      </c>
      <c r="L89" s="176">
        <v>18.399999999999999</v>
      </c>
      <c r="M89" s="176">
        <v>0.87</v>
      </c>
      <c r="N89" s="176">
        <v>1.1499999999999999</v>
      </c>
      <c r="O89" s="176">
        <v>0</v>
      </c>
      <c r="P89" s="176">
        <v>1.36</v>
      </c>
      <c r="Q89" s="176">
        <v>0.2</v>
      </c>
      <c r="R89" s="176">
        <v>0.33</v>
      </c>
      <c r="S89" s="176">
        <v>0.26</v>
      </c>
      <c r="T89" s="176">
        <v>0</v>
      </c>
      <c r="U89" s="176">
        <v>2.04</v>
      </c>
      <c r="V89" s="176">
        <v>0.2</v>
      </c>
      <c r="W89" s="176">
        <v>0.4</v>
      </c>
      <c r="X89" s="176">
        <v>1.44</v>
      </c>
      <c r="Y89" s="176">
        <v>0</v>
      </c>
      <c r="Z89" s="176">
        <v>2.4700000000000002</v>
      </c>
      <c r="AA89" s="176">
        <v>0.88</v>
      </c>
      <c r="AB89" s="176">
        <v>0</v>
      </c>
      <c r="AC89" s="176">
        <v>13.12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6.75</v>
      </c>
      <c r="AJ89" s="176">
        <v>0</v>
      </c>
      <c r="AK89" s="176">
        <v>17.010000000000002</v>
      </c>
      <c r="AL89" s="176">
        <v>0</v>
      </c>
      <c r="AM89" s="176">
        <v>0</v>
      </c>
      <c r="AN89" s="176">
        <v>0</v>
      </c>
      <c r="AO89" s="176">
        <v>263.74</v>
      </c>
      <c r="AP89" s="176">
        <v>0</v>
      </c>
      <c r="AQ89" s="176">
        <v>0</v>
      </c>
      <c r="AR89" s="176">
        <v>1.61</v>
      </c>
      <c r="AS89" s="176">
        <v>3.33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9.66</v>
      </c>
      <c r="E90" s="176">
        <v>0</v>
      </c>
      <c r="F90" s="176">
        <v>0</v>
      </c>
      <c r="G90" s="176">
        <v>16.329999999999998</v>
      </c>
      <c r="H90" s="176">
        <v>0</v>
      </c>
      <c r="I90" s="176">
        <v>3.36</v>
      </c>
      <c r="J90" s="176">
        <v>20.85</v>
      </c>
      <c r="K90" s="176">
        <v>0.3</v>
      </c>
      <c r="L90" s="176">
        <v>18.399999999999999</v>
      </c>
      <c r="M90" s="176">
        <v>0.87</v>
      </c>
      <c r="N90" s="176">
        <v>1.1499999999999999</v>
      </c>
      <c r="O90" s="176">
        <v>0</v>
      </c>
      <c r="P90" s="176">
        <v>1.36</v>
      </c>
      <c r="Q90" s="176">
        <v>0.2</v>
      </c>
      <c r="R90" s="176">
        <v>0.33</v>
      </c>
      <c r="S90" s="176">
        <v>0.26</v>
      </c>
      <c r="T90" s="176">
        <v>0</v>
      </c>
      <c r="U90" s="176">
        <v>2.04</v>
      </c>
      <c r="V90" s="176">
        <v>0.2</v>
      </c>
      <c r="W90" s="176">
        <v>0.4</v>
      </c>
      <c r="X90" s="176">
        <v>1.44</v>
      </c>
      <c r="Y90" s="176">
        <v>0</v>
      </c>
      <c r="Z90" s="176">
        <v>2.4700000000000002</v>
      </c>
      <c r="AA90" s="176">
        <v>0.88</v>
      </c>
      <c r="AB90" s="176">
        <v>0</v>
      </c>
      <c r="AC90" s="176">
        <v>13.12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6.75</v>
      </c>
      <c r="AJ90" s="176">
        <v>0</v>
      </c>
      <c r="AK90" s="176">
        <v>17.010000000000002</v>
      </c>
      <c r="AL90" s="176">
        <v>0</v>
      </c>
      <c r="AM90" s="176">
        <v>0</v>
      </c>
      <c r="AN90" s="176">
        <v>0</v>
      </c>
      <c r="AO90" s="176">
        <v>263.74</v>
      </c>
      <c r="AP90" s="176">
        <v>0</v>
      </c>
      <c r="AQ90" s="176">
        <v>0</v>
      </c>
      <c r="AR90" s="176">
        <v>1.61</v>
      </c>
      <c r="AS90" s="176">
        <v>3.33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9.66</v>
      </c>
      <c r="E91" s="176">
        <v>0</v>
      </c>
      <c r="F91" s="176">
        <v>0</v>
      </c>
      <c r="G91" s="176">
        <v>16.329999999999998</v>
      </c>
      <c r="H91" s="176">
        <v>0</v>
      </c>
      <c r="I91" s="176">
        <v>3.36</v>
      </c>
      <c r="J91" s="176">
        <v>20.85</v>
      </c>
      <c r="K91" s="176">
        <v>0.3</v>
      </c>
      <c r="L91" s="176">
        <v>18.399999999999999</v>
      </c>
      <c r="M91" s="176">
        <v>0.87</v>
      </c>
      <c r="N91" s="176">
        <v>1.1499999999999999</v>
      </c>
      <c r="O91" s="176">
        <v>0</v>
      </c>
      <c r="P91" s="176">
        <v>1.36</v>
      </c>
      <c r="Q91" s="176">
        <v>0.2</v>
      </c>
      <c r="R91" s="176">
        <v>0.33</v>
      </c>
      <c r="S91" s="176">
        <v>0.26</v>
      </c>
      <c r="T91" s="176">
        <v>0</v>
      </c>
      <c r="U91" s="176">
        <v>2.04</v>
      </c>
      <c r="V91" s="176">
        <v>0.2</v>
      </c>
      <c r="W91" s="176">
        <v>0.4</v>
      </c>
      <c r="X91" s="176">
        <v>1.44</v>
      </c>
      <c r="Y91" s="176">
        <v>0</v>
      </c>
      <c r="Z91" s="176">
        <v>2.4700000000000002</v>
      </c>
      <c r="AA91" s="176">
        <v>0.88</v>
      </c>
      <c r="AB91" s="176">
        <v>0</v>
      </c>
      <c r="AC91" s="176">
        <v>13.12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6.75</v>
      </c>
      <c r="AJ91" s="176">
        <v>0</v>
      </c>
      <c r="AK91" s="176">
        <v>17.010000000000002</v>
      </c>
      <c r="AL91" s="176">
        <v>0</v>
      </c>
      <c r="AM91" s="176">
        <v>0</v>
      </c>
      <c r="AN91" s="176">
        <v>0</v>
      </c>
      <c r="AO91" s="176">
        <v>263.74</v>
      </c>
      <c r="AP91" s="176">
        <v>0</v>
      </c>
      <c r="AQ91" s="176">
        <v>0</v>
      </c>
      <c r="AR91" s="176">
        <v>1.61</v>
      </c>
      <c r="AS91" s="176">
        <v>3.33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9.66</v>
      </c>
      <c r="E92" s="176">
        <v>0</v>
      </c>
      <c r="F92" s="176">
        <v>0</v>
      </c>
      <c r="G92" s="176">
        <v>16.329999999999998</v>
      </c>
      <c r="H92" s="176">
        <v>0</v>
      </c>
      <c r="I92" s="176">
        <v>3.36</v>
      </c>
      <c r="J92" s="176">
        <v>20.85</v>
      </c>
      <c r="K92" s="176">
        <v>0.3</v>
      </c>
      <c r="L92" s="176">
        <v>18.399999999999999</v>
      </c>
      <c r="M92" s="176">
        <v>0.87</v>
      </c>
      <c r="N92" s="176">
        <v>1.1499999999999999</v>
      </c>
      <c r="O92" s="176">
        <v>0</v>
      </c>
      <c r="P92" s="176">
        <v>1.36</v>
      </c>
      <c r="Q92" s="176">
        <v>0.2</v>
      </c>
      <c r="R92" s="176">
        <v>0.33</v>
      </c>
      <c r="S92" s="176">
        <v>0.26</v>
      </c>
      <c r="T92" s="176">
        <v>0</v>
      </c>
      <c r="U92" s="176">
        <v>2.04</v>
      </c>
      <c r="V92" s="176">
        <v>0.2</v>
      </c>
      <c r="W92" s="176">
        <v>0.4</v>
      </c>
      <c r="X92" s="176">
        <v>1.44</v>
      </c>
      <c r="Y92" s="176">
        <v>0</v>
      </c>
      <c r="Z92" s="176">
        <v>2.4700000000000002</v>
      </c>
      <c r="AA92" s="176">
        <v>0.88</v>
      </c>
      <c r="AB92" s="176">
        <v>0</v>
      </c>
      <c r="AC92" s="176">
        <v>13.12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6.75</v>
      </c>
      <c r="AJ92" s="176">
        <v>0</v>
      </c>
      <c r="AK92" s="176">
        <v>17.010000000000002</v>
      </c>
      <c r="AL92" s="176">
        <v>0</v>
      </c>
      <c r="AM92" s="176">
        <v>0</v>
      </c>
      <c r="AN92" s="176">
        <v>0</v>
      </c>
      <c r="AO92" s="176">
        <v>263.74</v>
      </c>
      <c r="AP92" s="176">
        <v>0</v>
      </c>
      <c r="AQ92" s="176">
        <v>0</v>
      </c>
      <c r="AR92" s="176">
        <v>1.61</v>
      </c>
      <c r="AS92" s="176">
        <v>3.33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9.66</v>
      </c>
      <c r="E93" s="176">
        <v>0</v>
      </c>
      <c r="F93" s="176">
        <v>0</v>
      </c>
      <c r="G93" s="176">
        <v>16.329999999999998</v>
      </c>
      <c r="H93" s="176">
        <v>0</v>
      </c>
      <c r="I93" s="176">
        <v>3.36</v>
      </c>
      <c r="J93" s="176">
        <v>20.85</v>
      </c>
      <c r="K93" s="176">
        <v>0.3</v>
      </c>
      <c r="L93" s="176">
        <v>18.399999999999999</v>
      </c>
      <c r="M93" s="176">
        <v>0.87</v>
      </c>
      <c r="N93" s="176">
        <v>1.1499999999999999</v>
      </c>
      <c r="O93" s="176">
        <v>0</v>
      </c>
      <c r="P93" s="176">
        <v>1.36</v>
      </c>
      <c r="Q93" s="176">
        <v>0.2</v>
      </c>
      <c r="R93" s="176">
        <v>0.33</v>
      </c>
      <c r="S93" s="176">
        <v>0.26</v>
      </c>
      <c r="T93" s="176">
        <v>0</v>
      </c>
      <c r="U93" s="176">
        <v>2.04</v>
      </c>
      <c r="V93" s="176">
        <v>0.2</v>
      </c>
      <c r="W93" s="176">
        <v>0.4</v>
      </c>
      <c r="X93" s="176">
        <v>1.44</v>
      </c>
      <c r="Y93" s="176">
        <v>0</v>
      </c>
      <c r="Z93" s="176">
        <v>2.4700000000000002</v>
      </c>
      <c r="AA93" s="176">
        <v>0.88</v>
      </c>
      <c r="AB93" s="176">
        <v>0</v>
      </c>
      <c r="AC93" s="176">
        <v>13.12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6.75</v>
      </c>
      <c r="AJ93" s="176">
        <v>0</v>
      </c>
      <c r="AK93" s="176">
        <v>17.010000000000002</v>
      </c>
      <c r="AL93" s="176">
        <v>0</v>
      </c>
      <c r="AM93" s="176">
        <v>0</v>
      </c>
      <c r="AN93" s="176">
        <v>0</v>
      </c>
      <c r="AO93" s="176">
        <v>263.74</v>
      </c>
      <c r="AP93" s="176">
        <v>0</v>
      </c>
      <c r="AQ93" s="176">
        <v>0</v>
      </c>
      <c r="AR93" s="176">
        <v>1.61</v>
      </c>
      <c r="AS93" s="176">
        <v>3.33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9.66</v>
      </c>
      <c r="E94" s="176">
        <v>0</v>
      </c>
      <c r="F94" s="176">
        <v>0</v>
      </c>
      <c r="G94" s="176">
        <v>16.329999999999998</v>
      </c>
      <c r="H94" s="176">
        <v>0</v>
      </c>
      <c r="I94" s="176">
        <v>3.36</v>
      </c>
      <c r="J94" s="176">
        <v>20.85</v>
      </c>
      <c r="K94" s="176">
        <v>0.3</v>
      </c>
      <c r="L94" s="176">
        <v>18.399999999999999</v>
      </c>
      <c r="M94" s="176">
        <v>0.87</v>
      </c>
      <c r="N94" s="176">
        <v>1.1499999999999999</v>
      </c>
      <c r="O94" s="176">
        <v>0</v>
      </c>
      <c r="P94" s="176">
        <v>1.36</v>
      </c>
      <c r="Q94" s="176">
        <v>0.2</v>
      </c>
      <c r="R94" s="176">
        <v>0.33</v>
      </c>
      <c r="S94" s="176">
        <v>0.26</v>
      </c>
      <c r="T94" s="176">
        <v>0</v>
      </c>
      <c r="U94" s="176">
        <v>2.04</v>
      </c>
      <c r="V94" s="176">
        <v>0.2</v>
      </c>
      <c r="W94" s="176">
        <v>0.4</v>
      </c>
      <c r="X94" s="176">
        <v>1.44</v>
      </c>
      <c r="Y94" s="176">
        <v>0</v>
      </c>
      <c r="Z94" s="176">
        <v>2.4700000000000002</v>
      </c>
      <c r="AA94" s="176">
        <v>0.88</v>
      </c>
      <c r="AB94" s="176">
        <v>0</v>
      </c>
      <c r="AC94" s="176">
        <v>12.92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6.75</v>
      </c>
      <c r="AJ94" s="176">
        <v>0</v>
      </c>
      <c r="AK94" s="176">
        <v>17.010000000000002</v>
      </c>
      <c r="AL94" s="176">
        <v>0</v>
      </c>
      <c r="AM94" s="176">
        <v>0</v>
      </c>
      <c r="AN94" s="176">
        <v>0</v>
      </c>
      <c r="AO94" s="176">
        <v>263.74</v>
      </c>
      <c r="AP94" s="176">
        <v>0</v>
      </c>
      <c r="AQ94" s="176">
        <v>0</v>
      </c>
      <c r="AR94" s="176">
        <v>1.61</v>
      </c>
      <c r="AS94" s="176">
        <v>3.33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9.66</v>
      </c>
      <c r="E95" s="176">
        <v>0</v>
      </c>
      <c r="F95" s="176">
        <v>0</v>
      </c>
      <c r="G95" s="176">
        <v>16.329999999999998</v>
      </c>
      <c r="H95" s="176">
        <v>0</v>
      </c>
      <c r="I95" s="176">
        <v>3.36</v>
      </c>
      <c r="J95" s="176">
        <v>20.85</v>
      </c>
      <c r="K95" s="176">
        <v>0.3</v>
      </c>
      <c r="L95" s="176">
        <v>18.399999999999999</v>
      </c>
      <c r="M95" s="176">
        <v>0.87</v>
      </c>
      <c r="N95" s="176">
        <v>1.1499999999999999</v>
      </c>
      <c r="O95" s="176">
        <v>0</v>
      </c>
      <c r="P95" s="176">
        <v>1.36</v>
      </c>
      <c r="Q95" s="176">
        <v>0.2</v>
      </c>
      <c r="R95" s="176">
        <v>1.7</v>
      </c>
      <c r="S95" s="176">
        <v>0.26</v>
      </c>
      <c r="T95" s="176">
        <v>0</v>
      </c>
      <c r="U95" s="176">
        <v>2.04</v>
      </c>
      <c r="V95" s="176">
        <v>0.2</v>
      </c>
      <c r="W95" s="176">
        <v>0.4</v>
      </c>
      <c r="X95" s="176">
        <v>1.44</v>
      </c>
      <c r="Y95" s="176">
        <v>0</v>
      </c>
      <c r="Z95" s="176">
        <v>2.4700000000000002</v>
      </c>
      <c r="AA95" s="176">
        <v>0.88</v>
      </c>
      <c r="AB95" s="176">
        <v>0</v>
      </c>
      <c r="AC95" s="176">
        <v>12.92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6.75</v>
      </c>
      <c r="AJ95" s="176">
        <v>0</v>
      </c>
      <c r="AK95" s="176">
        <v>17.010000000000002</v>
      </c>
      <c r="AL95" s="176">
        <v>0</v>
      </c>
      <c r="AM95" s="176">
        <v>0</v>
      </c>
      <c r="AN95" s="176">
        <v>0</v>
      </c>
      <c r="AO95" s="176">
        <v>263.74</v>
      </c>
      <c r="AP95" s="176">
        <v>0</v>
      </c>
      <c r="AQ95" s="176">
        <v>0</v>
      </c>
      <c r="AR95" s="176">
        <v>1.61</v>
      </c>
      <c r="AS95" s="176">
        <v>3.33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9.66</v>
      </c>
      <c r="E96" s="176">
        <v>0</v>
      </c>
      <c r="F96" s="176">
        <v>0</v>
      </c>
      <c r="G96" s="176">
        <v>16.329999999999998</v>
      </c>
      <c r="H96" s="176">
        <v>0</v>
      </c>
      <c r="I96" s="176">
        <v>3.36</v>
      </c>
      <c r="J96" s="176">
        <v>20.85</v>
      </c>
      <c r="K96" s="176">
        <v>0.3</v>
      </c>
      <c r="L96" s="176">
        <v>18.399999999999999</v>
      </c>
      <c r="M96" s="176">
        <v>0.87</v>
      </c>
      <c r="N96" s="176">
        <v>1.1499999999999999</v>
      </c>
      <c r="O96" s="176">
        <v>0</v>
      </c>
      <c r="P96" s="176">
        <v>1.36</v>
      </c>
      <c r="Q96" s="176">
        <v>0.2</v>
      </c>
      <c r="R96" s="176">
        <v>2.75</v>
      </c>
      <c r="S96" s="176">
        <v>0.26</v>
      </c>
      <c r="T96" s="176">
        <v>0</v>
      </c>
      <c r="U96" s="176">
        <v>2.04</v>
      </c>
      <c r="V96" s="176">
        <v>0.2</v>
      </c>
      <c r="W96" s="176">
        <v>0.4</v>
      </c>
      <c r="X96" s="176">
        <v>1.44</v>
      </c>
      <c r="Y96" s="176">
        <v>0</v>
      </c>
      <c r="Z96" s="176">
        <v>2.4700000000000002</v>
      </c>
      <c r="AA96" s="176">
        <v>0.88</v>
      </c>
      <c r="AB96" s="176">
        <v>0</v>
      </c>
      <c r="AC96" s="176">
        <v>12.92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6.75</v>
      </c>
      <c r="AJ96" s="176">
        <v>0</v>
      </c>
      <c r="AK96" s="176">
        <v>17.010000000000002</v>
      </c>
      <c r="AL96" s="176">
        <v>0</v>
      </c>
      <c r="AM96" s="176">
        <v>0</v>
      </c>
      <c r="AN96" s="176">
        <v>0</v>
      </c>
      <c r="AO96" s="176">
        <v>263.74</v>
      </c>
      <c r="AP96" s="176">
        <v>0</v>
      </c>
      <c r="AQ96" s="176">
        <v>0</v>
      </c>
      <c r="AR96" s="176">
        <v>1.61</v>
      </c>
      <c r="AS96" s="176">
        <v>3.33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9.66</v>
      </c>
      <c r="E97" s="176">
        <v>0</v>
      </c>
      <c r="F97" s="176">
        <v>0</v>
      </c>
      <c r="G97" s="176">
        <v>16.329999999999998</v>
      </c>
      <c r="H97" s="176">
        <v>0</v>
      </c>
      <c r="I97" s="176">
        <v>3.36</v>
      </c>
      <c r="J97" s="176">
        <v>20.85</v>
      </c>
      <c r="K97" s="176">
        <v>0.3</v>
      </c>
      <c r="L97" s="176">
        <v>18.399999999999999</v>
      </c>
      <c r="M97" s="176">
        <v>1.79</v>
      </c>
      <c r="N97" s="176">
        <v>1.1499999999999999</v>
      </c>
      <c r="O97" s="176">
        <v>0</v>
      </c>
      <c r="P97" s="176">
        <v>1.36</v>
      </c>
      <c r="Q97" s="176">
        <v>0.2</v>
      </c>
      <c r="R97" s="176">
        <v>2.75</v>
      </c>
      <c r="S97" s="176">
        <v>0.26</v>
      </c>
      <c r="T97" s="176">
        <v>0</v>
      </c>
      <c r="U97" s="176">
        <v>2.04</v>
      </c>
      <c r="V97" s="176">
        <v>0.2</v>
      </c>
      <c r="W97" s="176">
        <v>0.4</v>
      </c>
      <c r="X97" s="176">
        <v>1.44</v>
      </c>
      <c r="Y97" s="176">
        <v>0</v>
      </c>
      <c r="Z97" s="176">
        <v>2.4700000000000002</v>
      </c>
      <c r="AA97" s="176">
        <v>0.88</v>
      </c>
      <c r="AB97" s="176">
        <v>0</v>
      </c>
      <c r="AC97" s="176">
        <v>12.92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6.75</v>
      </c>
      <c r="AJ97" s="176">
        <v>0</v>
      </c>
      <c r="AK97" s="176">
        <v>17.010000000000002</v>
      </c>
      <c r="AL97" s="176">
        <v>0</v>
      </c>
      <c r="AM97" s="176">
        <v>0</v>
      </c>
      <c r="AN97" s="176">
        <v>0</v>
      </c>
      <c r="AO97" s="176">
        <v>263.74</v>
      </c>
      <c r="AP97" s="176">
        <v>0</v>
      </c>
      <c r="AQ97" s="176">
        <v>0</v>
      </c>
      <c r="AR97" s="176">
        <v>1.61</v>
      </c>
      <c r="AS97" s="176">
        <v>3.33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9.66</v>
      </c>
      <c r="E98" s="176">
        <v>0</v>
      </c>
      <c r="F98" s="176">
        <v>0</v>
      </c>
      <c r="G98" s="176">
        <v>16.329999999999998</v>
      </c>
      <c r="H98" s="176">
        <v>0</v>
      </c>
      <c r="I98" s="176">
        <v>3.36</v>
      </c>
      <c r="J98" s="176">
        <v>20.85</v>
      </c>
      <c r="K98" s="176">
        <v>0.3</v>
      </c>
      <c r="L98" s="176">
        <v>18.399999999999999</v>
      </c>
      <c r="M98" s="176">
        <v>1.79</v>
      </c>
      <c r="N98" s="176">
        <v>1.1499999999999999</v>
      </c>
      <c r="O98" s="176">
        <v>0</v>
      </c>
      <c r="P98" s="176">
        <v>1.36</v>
      </c>
      <c r="Q98" s="176">
        <v>0.2</v>
      </c>
      <c r="R98" s="176">
        <v>2.75</v>
      </c>
      <c r="S98" s="176">
        <v>0.26</v>
      </c>
      <c r="T98" s="176">
        <v>0</v>
      </c>
      <c r="U98" s="176">
        <v>2.04</v>
      </c>
      <c r="V98" s="176">
        <v>0.2</v>
      </c>
      <c r="W98" s="176">
        <v>0.4</v>
      </c>
      <c r="X98" s="176">
        <v>1.44</v>
      </c>
      <c r="Y98" s="176">
        <v>0</v>
      </c>
      <c r="Z98" s="176">
        <v>2.4700000000000002</v>
      </c>
      <c r="AA98" s="176">
        <v>0.88</v>
      </c>
      <c r="AB98" s="176">
        <v>0</v>
      </c>
      <c r="AC98" s="176">
        <v>12.92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6.75</v>
      </c>
      <c r="AJ98" s="176">
        <v>0</v>
      </c>
      <c r="AK98" s="176">
        <v>17.010000000000002</v>
      </c>
      <c r="AL98" s="176">
        <v>0</v>
      </c>
      <c r="AM98" s="176">
        <v>0</v>
      </c>
      <c r="AN98" s="176">
        <v>0</v>
      </c>
      <c r="AO98" s="176">
        <v>263.74</v>
      </c>
      <c r="AP98" s="176">
        <v>0</v>
      </c>
      <c r="AQ98" s="176">
        <v>0</v>
      </c>
      <c r="AR98" s="176">
        <v>1.61</v>
      </c>
      <c r="AS98" s="176">
        <v>3.33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0.26910000000000039</v>
      </c>
      <c r="E99">
        <f t="shared" si="0"/>
        <v>0</v>
      </c>
      <c r="F99">
        <f t="shared" si="0"/>
        <v>0</v>
      </c>
      <c r="G99">
        <f t="shared" si="0"/>
        <v>0.45094999999999952</v>
      </c>
      <c r="H99">
        <f t="shared" si="0"/>
        <v>0</v>
      </c>
      <c r="I99">
        <f t="shared" si="0"/>
        <v>3.1099999999999999E-2</v>
      </c>
      <c r="J99">
        <f t="shared" si="0"/>
        <v>0.50920750000000004</v>
      </c>
      <c r="K99">
        <f t="shared" si="0"/>
        <v>0.10949250000000009</v>
      </c>
      <c r="L99">
        <f t="shared" si="0"/>
        <v>3.822064999999998</v>
      </c>
      <c r="M99">
        <f t="shared" si="0"/>
        <v>2.2097500000000027E-2</v>
      </c>
      <c r="N99">
        <f t="shared" si="0"/>
        <v>2.7600000000000045E-2</v>
      </c>
      <c r="O99">
        <f t="shared" si="0"/>
        <v>0</v>
      </c>
      <c r="P99">
        <f t="shared" si="0"/>
        <v>3.2639999999999995E-2</v>
      </c>
      <c r="Q99">
        <f t="shared" si="0"/>
        <v>7.4492499999999934E-2</v>
      </c>
      <c r="R99">
        <f t="shared" si="0"/>
        <v>6.6989999999999994E-2</v>
      </c>
      <c r="S99">
        <f t="shared" si="0"/>
        <v>9.3659999999999979E-2</v>
      </c>
      <c r="T99">
        <f t="shared" si="0"/>
        <v>0</v>
      </c>
      <c r="U99">
        <f t="shared" si="0"/>
        <v>4.8979999999999968E-2</v>
      </c>
      <c r="V99">
        <f t="shared" si="0"/>
        <v>4.6097499999999965E-2</v>
      </c>
      <c r="W99">
        <f t="shared" si="0"/>
        <v>8.9487500000000025E-2</v>
      </c>
      <c r="X99">
        <f t="shared" si="0"/>
        <v>0.16735750000000069</v>
      </c>
      <c r="Y99">
        <f t="shared" si="0"/>
        <v>0</v>
      </c>
      <c r="Z99">
        <f t="shared" si="0"/>
        <v>0.31487500000000013</v>
      </c>
      <c r="AA99">
        <f t="shared" si="0"/>
        <v>0.18863999999999995</v>
      </c>
      <c r="AB99">
        <f t="shared" si="0"/>
        <v>0</v>
      </c>
      <c r="AC99">
        <f t="shared" si="0"/>
        <v>0.31288249999999979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4.4999999999999996E-5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0.6032800000000017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4.8299999999999992E-3</v>
      </c>
      <c r="AS99">
        <f t="shared" si="0"/>
        <v>1.6649999999999995E-2</v>
      </c>
      <c r="AT99">
        <f t="shared" si="0"/>
        <v>2.2877499999999999E-2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-45.722999999999999</v>
      </c>
      <c r="D3" s="82">
        <v>0</v>
      </c>
      <c r="E3" s="82">
        <v>0</v>
      </c>
      <c r="F3" s="82">
        <v>-62.277000000000001</v>
      </c>
      <c r="G3" s="82">
        <v>-108</v>
      </c>
      <c r="H3" s="76"/>
      <c r="I3" s="31">
        <v>1</v>
      </c>
      <c r="J3" s="82">
        <v>45.722999999999999</v>
      </c>
      <c r="K3" s="82">
        <v>0</v>
      </c>
      <c r="L3" s="82">
        <v>0</v>
      </c>
      <c r="M3" s="82">
        <v>0</v>
      </c>
      <c r="N3" s="82">
        <v>45.722999999999999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62.277000000000001</v>
      </c>
      <c r="AF3" s="82">
        <v>0</v>
      </c>
      <c r="AG3" s="82">
        <v>0</v>
      </c>
      <c r="AH3" s="82">
        <v>0</v>
      </c>
      <c r="AI3" s="82">
        <v>62.277000000000001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45.722999999999999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-45.722999999999999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62.277000000000001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-62.277000000000001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457.23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457.23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622.77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622.77</v>
      </c>
      <c r="DF3" s="81">
        <f>AR3+AU3+BB3+BI3+BP3</f>
        <v>108</v>
      </c>
      <c r="DG3" s="81">
        <f>AY3+AN3+BC3+BJ3+BQ3</f>
        <v>-45.722999999999999</v>
      </c>
      <c r="DH3" s="81">
        <f>BF3+AO3+AV3+BK3+BR3</f>
        <v>0</v>
      </c>
      <c r="DI3" s="81">
        <f>BM3+BS3+BD3+AW3+AP3</f>
        <v>0</v>
      </c>
      <c r="DJ3" s="81">
        <f>BT3+BL3+BE3+AX3+AQ3</f>
        <v>-62.277000000000001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-19.898</v>
      </c>
      <c r="D4" s="82">
        <v>0</v>
      </c>
      <c r="E4" s="82">
        <v>0</v>
      </c>
      <c r="F4" s="82">
        <v>-27.102</v>
      </c>
      <c r="G4" s="82">
        <v>-47</v>
      </c>
      <c r="H4" s="76"/>
      <c r="I4" s="31">
        <v>2</v>
      </c>
      <c r="J4" s="82">
        <v>19.898</v>
      </c>
      <c r="K4" s="82">
        <v>0</v>
      </c>
      <c r="L4" s="82">
        <v>0</v>
      </c>
      <c r="M4" s="82">
        <v>0</v>
      </c>
      <c r="N4" s="82">
        <v>19.898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27.102</v>
      </c>
      <c r="AF4" s="82">
        <v>0</v>
      </c>
      <c r="AG4" s="82">
        <v>0</v>
      </c>
      <c r="AH4" s="82">
        <v>0</v>
      </c>
      <c r="AI4" s="82">
        <v>27.102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19.898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-19.898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27.102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-27.102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198.98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198.98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271.02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271.02</v>
      </c>
      <c r="DF4" s="81">
        <f t="shared" ref="DF4:DF67" si="31">AR4+AU4+BB4+BI4+BP4</f>
        <v>47</v>
      </c>
      <c r="DG4" s="81">
        <f t="shared" ref="DG4:DG67" si="32">AY4+AN4+BC4+BJ4+BQ4</f>
        <v>-19.898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-27.102</v>
      </c>
      <c r="DK4" s="84">
        <f t="shared" si="9"/>
        <v>0</v>
      </c>
    </row>
    <row r="5" spans="1:115" ht="15.75" thickBot="1">
      <c r="A5" s="76"/>
      <c r="B5" s="31">
        <v>3</v>
      </c>
      <c r="C5" s="82">
        <v>-2.54</v>
      </c>
      <c r="D5" s="82">
        <v>0</v>
      </c>
      <c r="E5" s="82">
        <v>0</v>
      </c>
      <c r="F5" s="82">
        <v>-3.46</v>
      </c>
      <c r="G5" s="82">
        <v>-6</v>
      </c>
      <c r="H5" s="76"/>
      <c r="I5" s="31">
        <v>3</v>
      </c>
      <c r="J5" s="82">
        <v>2.54</v>
      </c>
      <c r="K5" s="82">
        <v>0</v>
      </c>
      <c r="L5" s="82">
        <v>0</v>
      </c>
      <c r="M5" s="82">
        <v>0</v>
      </c>
      <c r="N5" s="82">
        <v>2.54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3.46</v>
      </c>
      <c r="AF5" s="82">
        <v>0</v>
      </c>
      <c r="AG5" s="82">
        <v>0</v>
      </c>
      <c r="AH5" s="82">
        <v>0</v>
      </c>
      <c r="AI5" s="82">
        <v>3.46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2.54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-2.54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3.46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-3.46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25.4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25.4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34.6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34.6</v>
      </c>
      <c r="DF5" s="81">
        <f t="shared" si="31"/>
        <v>6</v>
      </c>
      <c r="DG5" s="81">
        <f t="shared" si="32"/>
        <v>-2.54</v>
      </c>
      <c r="DH5" s="81">
        <f t="shared" si="33"/>
        <v>0</v>
      </c>
      <c r="DI5" s="81">
        <f t="shared" si="34"/>
        <v>0</v>
      </c>
      <c r="DJ5" s="81">
        <f t="shared" si="35"/>
        <v>-3.46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-5.08</v>
      </c>
      <c r="D86" s="82">
        <v>0</v>
      </c>
      <c r="E86" s="82">
        <v>0</v>
      </c>
      <c r="F86" s="82">
        <v>-6.92</v>
      </c>
      <c r="G86" s="82">
        <v>-12</v>
      </c>
      <c r="H86" s="76"/>
      <c r="I86" s="31">
        <v>84</v>
      </c>
      <c r="J86" s="82">
        <v>5.08</v>
      </c>
      <c r="K86" s="82">
        <v>0</v>
      </c>
      <c r="L86" s="82">
        <v>0</v>
      </c>
      <c r="M86" s="82">
        <v>0</v>
      </c>
      <c r="N86" s="82">
        <v>5.08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6.92</v>
      </c>
      <c r="AF86" s="82">
        <v>0</v>
      </c>
      <c r="AG86" s="82">
        <v>0</v>
      </c>
      <c r="AH86" s="82">
        <v>0</v>
      </c>
      <c r="AI86" s="82">
        <v>6.92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5.08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-5.08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6.92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-6.92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50.8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50.8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69.2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69.2</v>
      </c>
      <c r="DF86" s="81">
        <f t="shared" si="59"/>
        <v>12</v>
      </c>
      <c r="DG86" s="81">
        <f t="shared" si="60"/>
        <v>-5.08</v>
      </c>
      <c r="DH86" s="81">
        <f t="shared" si="61"/>
        <v>0</v>
      </c>
      <c r="DI86" s="81">
        <f t="shared" si="62"/>
        <v>0</v>
      </c>
      <c r="DJ86" s="81">
        <f t="shared" si="63"/>
        <v>-6.92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-29.212</v>
      </c>
      <c r="D87" s="82">
        <v>0</v>
      </c>
      <c r="E87" s="82">
        <v>0</v>
      </c>
      <c r="F87" s="82">
        <v>-39.787999999999997</v>
      </c>
      <c r="G87" s="82">
        <v>-69</v>
      </c>
      <c r="H87" s="76"/>
      <c r="I87" s="31">
        <v>85</v>
      </c>
      <c r="J87" s="82">
        <v>29.212</v>
      </c>
      <c r="K87" s="82">
        <v>0</v>
      </c>
      <c r="L87" s="82">
        <v>0</v>
      </c>
      <c r="M87" s="82">
        <v>0</v>
      </c>
      <c r="N87" s="82">
        <v>29.212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39.787999999999997</v>
      </c>
      <c r="AF87" s="82">
        <v>0</v>
      </c>
      <c r="AG87" s="82">
        <v>0</v>
      </c>
      <c r="AH87" s="82">
        <v>0</v>
      </c>
      <c r="AI87" s="82">
        <v>39.787999999999997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29.212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-29.212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39.787999999999997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-39.787999999999997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292.12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292.12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397.88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397.88</v>
      </c>
      <c r="DF87" s="81">
        <f t="shared" si="59"/>
        <v>69</v>
      </c>
      <c r="DG87" s="81">
        <f t="shared" si="60"/>
        <v>-29.212</v>
      </c>
      <c r="DH87" s="81">
        <f t="shared" si="61"/>
        <v>0</v>
      </c>
      <c r="DI87" s="81">
        <f t="shared" si="62"/>
        <v>0</v>
      </c>
      <c r="DJ87" s="81">
        <f t="shared" si="63"/>
        <v>-39.787999999999997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-52.92</v>
      </c>
      <c r="D88" s="82">
        <v>0</v>
      </c>
      <c r="E88" s="82">
        <v>0</v>
      </c>
      <c r="F88" s="82">
        <v>-72.08</v>
      </c>
      <c r="G88" s="82">
        <v>-125</v>
      </c>
      <c r="H88" s="76"/>
      <c r="I88" s="31">
        <v>86</v>
      </c>
      <c r="J88" s="82">
        <v>52.92</v>
      </c>
      <c r="K88" s="82">
        <v>0</v>
      </c>
      <c r="L88" s="82">
        <v>0</v>
      </c>
      <c r="M88" s="82">
        <v>0</v>
      </c>
      <c r="N88" s="82">
        <v>52.92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72.08</v>
      </c>
      <c r="AF88" s="82">
        <v>0</v>
      </c>
      <c r="AG88" s="82">
        <v>0</v>
      </c>
      <c r="AH88" s="82">
        <v>0</v>
      </c>
      <c r="AI88" s="82">
        <v>72.08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52.92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-52.92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72.08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-72.08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529.20000000000005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529.20000000000005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720.8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720.8</v>
      </c>
      <c r="DF88" s="81">
        <f t="shared" si="59"/>
        <v>125</v>
      </c>
      <c r="DG88" s="81">
        <f t="shared" si="60"/>
        <v>-52.92</v>
      </c>
      <c r="DH88" s="81">
        <f t="shared" si="61"/>
        <v>0</v>
      </c>
      <c r="DI88" s="81">
        <f t="shared" si="62"/>
        <v>0</v>
      </c>
      <c r="DJ88" s="81">
        <f t="shared" si="63"/>
        <v>-72.08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-61.811</v>
      </c>
      <c r="D89" s="82">
        <v>0</v>
      </c>
      <c r="E89" s="82">
        <v>0</v>
      </c>
      <c r="F89" s="82">
        <v>-84.188999999999993</v>
      </c>
      <c r="G89" s="82">
        <v>-146</v>
      </c>
      <c r="H89" s="76"/>
      <c r="I89" s="31">
        <v>87</v>
      </c>
      <c r="J89" s="82">
        <v>61.811</v>
      </c>
      <c r="K89" s="82">
        <v>0</v>
      </c>
      <c r="L89" s="82">
        <v>0</v>
      </c>
      <c r="M89" s="82">
        <v>0</v>
      </c>
      <c r="N89" s="82">
        <v>61.811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84.188999999999993</v>
      </c>
      <c r="AF89" s="82">
        <v>0</v>
      </c>
      <c r="AG89" s="82">
        <v>0</v>
      </c>
      <c r="AH89" s="82">
        <v>0</v>
      </c>
      <c r="AI89" s="82">
        <v>84.188999999999993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61.811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-61.811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84.188999999999993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-84.188999999999993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618.11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618.11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841.88999999999987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841.88999999999987</v>
      </c>
      <c r="DF89" s="81">
        <f t="shared" si="59"/>
        <v>146</v>
      </c>
      <c r="DG89" s="81">
        <f t="shared" si="60"/>
        <v>-61.811</v>
      </c>
      <c r="DH89" s="81">
        <f t="shared" si="61"/>
        <v>0</v>
      </c>
      <c r="DI89" s="81">
        <f t="shared" si="62"/>
        <v>0</v>
      </c>
      <c r="DJ89" s="81">
        <f t="shared" si="63"/>
        <v>-84.188999999999993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-87.212999999999994</v>
      </c>
      <c r="D90" s="82">
        <v>0</v>
      </c>
      <c r="E90" s="82">
        <v>0</v>
      </c>
      <c r="F90" s="82">
        <v>-118.78700000000001</v>
      </c>
      <c r="G90" s="82">
        <v>-206</v>
      </c>
      <c r="H90" s="76"/>
      <c r="I90" s="31">
        <v>88</v>
      </c>
      <c r="J90" s="82">
        <v>87.212999999999994</v>
      </c>
      <c r="K90" s="82">
        <v>0</v>
      </c>
      <c r="L90" s="82">
        <v>0</v>
      </c>
      <c r="M90" s="82">
        <v>0</v>
      </c>
      <c r="N90" s="82">
        <v>87.212999999999994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118.78700000000001</v>
      </c>
      <c r="AF90" s="82">
        <v>0</v>
      </c>
      <c r="AG90" s="82">
        <v>0</v>
      </c>
      <c r="AH90" s="82">
        <v>0</v>
      </c>
      <c r="AI90" s="82">
        <v>118.78700000000001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87.212999999999994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-87.212999999999994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118.78700000000001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-118.78700000000001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872.12999999999988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872.12999999999988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1187.8700000000001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1187.8700000000001</v>
      </c>
      <c r="DF90" s="81">
        <f t="shared" si="59"/>
        <v>206</v>
      </c>
      <c r="DG90" s="81">
        <f t="shared" si="60"/>
        <v>-87.212999999999994</v>
      </c>
      <c r="DH90" s="81">
        <f t="shared" si="61"/>
        <v>0</v>
      </c>
      <c r="DI90" s="81">
        <f t="shared" si="62"/>
        <v>0</v>
      </c>
      <c r="DJ90" s="81">
        <f t="shared" si="63"/>
        <v>-118.78700000000001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-13.971</v>
      </c>
      <c r="D92" s="82">
        <v>0</v>
      </c>
      <c r="E92" s="82">
        <v>0</v>
      </c>
      <c r="F92" s="82">
        <v>-19.029</v>
      </c>
      <c r="G92" s="82">
        <v>-33</v>
      </c>
      <c r="H92" s="76"/>
      <c r="I92" s="31">
        <v>90</v>
      </c>
      <c r="J92" s="82">
        <v>13.971</v>
      </c>
      <c r="K92" s="82">
        <v>0</v>
      </c>
      <c r="L92" s="82">
        <v>0</v>
      </c>
      <c r="M92" s="82">
        <v>0</v>
      </c>
      <c r="N92" s="82">
        <v>13.971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19.029</v>
      </c>
      <c r="AF92" s="82">
        <v>0</v>
      </c>
      <c r="AG92" s="82">
        <v>0</v>
      </c>
      <c r="AH92" s="82">
        <v>0</v>
      </c>
      <c r="AI92" s="82">
        <v>19.029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13.971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-13.971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19.029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-19.029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139.71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139.71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190.29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190.29</v>
      </c>
      <c r="DF92" s="81">
        <f t="shared" si="59"/>
        <v>33</v>
      </c>
      <c r="DG92" s="81">
        <f t="shared" si="60"/>
        <v>-13.971</v>
      </c>
      <c r="DH92" s="81">
        <f t="shared" si="61"/>
        <v>0</v>
      </c>
      <c r="DI92" s="81">
        <f t="shared" si="62"/>
        <v>0</v>
      </c>
      <c r="DJ92" s="81">
        <f t="shared" si="63"/>
        <v>-19.029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-22.437999999999999</v>
      </c>
      <c r="D93" s="82">
        <v>0</v>
      </c>
      <c r="E93" s="82">
        <v>0</v>
      </c>
      <c r="F93" s="82">
        <v>-30.562000000000001</v>
      </c>
      <c r="G93" s="82">
        <v>-53</v>
      </c>
      <c r="H93" s="76"/>
      <c r="I93" s="31">
        <v>91</v>
      </c>
      <c r="J93" s="82">
        <v>22.437999999999999</v>
      </c>
      <c r="K93" s="82">
        <v>0</v>
      </c>
      <c r="L93" s="82">
        <v>0</v>
      </c>
      <c r="M93" s="82">
        <v>0</v>
      </c>
      <c r="N93" s="82">
        <v>22.437999999999999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30.562000000000001</v>
      </c>
      <c r="AF93" s="82">
        <v>0</v>
      </c>
      <c r="AG93" s="82">
        <v>0</v>
      </c>
      <c r="AH93" s="82">
        <v>0</v>
      </c>
      <c r="AI93" s="82">
        <v>30.562000000000001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22.437999999999999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-22.437999999999999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30.562000000000001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-30.562000000000001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224.38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224.38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305.62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305.62</v>
      </c>
      <c r="DF93" s="81">
        <f t="shared" si="59"/>
        <v>53</v>
      </c>
      <c r="DG93" s="81">
        <f t="shared" si="60"/>
        <v>-22.437999999999999</v>
      </c>
      <c r="DH93" s="81">
        <f t="shared" si="61"/>
        <v>0</v>
      </c>
      <c r="DI93" s="81">
        <f t="shared" si="62"/>
        <v>0</v>
      </c>
      <c r="DJ93" s="81">
        <f t="shared" si="63"/>
        <v>-30.562000000000001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-29.212</v>
      </c>
      <c r="D94" s="82">
        <v>0</v>
      </c>
      <c r="E94" s="82">
        <v>0</v>
      </c>
      <c r="F94" s="82">
        <v>-39.787999999999997</v>
      </c>
      <c r="G94" s="82">
        <v>-69</v>
      </c>
      <c r="H94" s="76"/>
      <c r="I94" s="31">
        <v>92</v>
      </c>
      <c r="J94" s="82">
        <v>29.212</v>
      </c>
      <c r="K94" s="82">
        <v>0</v>
      </c>
      <c r="L94" s="82">
        <v>0</v>
      </c>
      <c r="M94" s="82">
        <v>0</v>
      </c>
      <c r="N94" s="82">
        <v>29.212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39.787999999999997</v>
      </c>
      <c r="AF94" s="82">
        <v>0</v>
      </c>
      <c r="AG94" s="82">
        <v>0</v>
      </c>
      <c r="AH94" s="82">
        <v>0</v>
      </c>
      <c r="AI94" s="82">
        <v>39.787999999999997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29.212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-29.212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39.787999999999997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-39.787999999999997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292.12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292.12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397.88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397.88</v>
      </c>
      <c r="DF94" s="81">
        <f t="shared" si="59"/>
        <v>69</v>
      </c>
      <c r="DG94" s="81">
        <f t="shared" si="60"/>
        <v>-29.212</v>
      </c>
      <c r="DH94" s="81">
        <f t="shared" si="61"/>
        <v>0</v>
      </c>
      <c r="DI94" s="81">
        <f t="shared" si="62"/>
        <v>0</v>
      </c>
      <c r="DJ94" s="81">
        <f t="shared" si="63"/>
        <v>-39.787999999999997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-46.146999999999998</v>
      </c>
      <c r="D95" s="82">
        <v>0</v>
      </c>
      <c r="E95" s="82">
        <v>0</v>
      </c>
      <c r="F95" s="82">
        <v>-62.853000000000002</v>
      </c>
      <c r="G95" s="82">
        <v>-109</v>
      </c>
      <c r="H95" s="76"/>
      <c r="I95" s="31">
        <v>93</v>
      </c>
      <c r="J95" s="82">
        <v>46.146999999999998</v>
      </c>
      <c r="K95" s="82">
        <v>0</v>
      </c>
      <c r="L95" s="82">
        <v>0</v>
      </c>
      <c r="M95" s="82">
        <v>0</v>
      </c>
      <c r="N95" s="82">
        <v>46.146999999999998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62.853000000000002</v>
      </c>
      <c r="AF95" s="82">
        <v>0</v>
      </c>
      <c r="AG95" s="82">
        <v>0</v>
      </c>
      <c r="AH95" s="82">
        <v>0</v>
      </c>
      <c r="AI95" s="82">
        <v>62.853000000000002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46.146999999999998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-46.146999999999998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62.853000000000002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-62.853000000000002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461.46999999999997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461.46999999999997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628.53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628.53</v>
      </c>
      <c r="DF95" s="81">
        <f t="shared" si="59"/>
        <v>109</v>
      </c>
      <c r="DG95" s="81">
        <f t="shared" si="60"/>
        <v>-46.146999999999998</v>
      </c>
      <c r="DH95" s="81">
        <f t="shared" si="61"/>
        <v>0</v>
      </c>
      <c r="DI95" s="81">
        <f t="shared" si="62"/>
        <v>0</v>
      </c>
      <c r="DJ95" s="81">
        <f t="shared" si="63"/>
        <v>-62.853000000000002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-64.308000000000007</v>
      </c>
      <c r="D96" s="82">
        <v>0</v>
      </c>
      <c r="E96" s="82">
        <v>0</v>
      </c>
      <c r="F96" s="82">
        <v>-61.692</v>
      </c>
      <c r="G96" s="82">
        <v>-126</v>
      </c>
      <c r="H96" s="76"/>
      <c r="I96" s="31">
        <v>94</v>
      </c>
      <c r="J96" s="82">
        <v>64.308000000000007</v>
      </c>
      <c r="K96" s="82">
        <v>0</v>
      </c>
      <c r="L96" s="82">
        <v>0</v>
      </c>
      <c r="M96" s="82">
        <v>0</v>
      </c>
      <c r="N96" s="82">
        <v>64.308000000000007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61.692</v>
      </c>
      <c r="AF96" s="82">
        <v>0</v>
      </c>
      <c r="AG96" s="82">
        <v>0</v>
      </c>
      <c r="AH96" s="82">
        <v>0</v>
      </c>
      <c r="AI96" s="82">
        <v>61.692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64.308000000000007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-64.308000000000007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61.692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-61.692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643.08000000000004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643.08000000000004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616.91999999999996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616.91999999999996</v>
      </c>
      <c r="DF96" s="81">
        <f t="shared" si="59"/>
        <v>126</v>
      </c>
      <c r="DG96" s="81">
        <f t="shared" si="60"/>
        <v>-64.308000000000007</v>
      </c>
      <c r="DH96" s="81">
        <f t="shared" si="61"/>
        <v>0</v>
      </c>
      <c r="DI96" s="81">
        <f t="shared" si="62"/>
        <v>0</v>
      </c>
      <c r="DJ96" s="81">
        <f t="shared" si="63"/>
        <v>-61.692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-51.067999999999998</v>
      </c>
      <c r="D97" s="82">
        <v>0</v>
      </c>
      <c r="E97" s="82">
        <v>0</v>
      </c>
      <c r="F97" s="82">
        <v>-58.932000000000002</v>
      </c>
      <c r="G97" s="82">
        <v>-110</v>
      </c>
      <c r="H97" s="76"/>
      <c r="I97" s="31">
        <v>95</v>
      </c>
      <c r="J97" s="82">
        <v>51.067999999999998</v>
      </c>
      <c r="K97" s="82">
        <v>0</v>
      </c>
      <c r="L97" s="82">
        <v>0</v>
      </c>
      <c r="M97" s="82">
        <v>0</v>
      </c>
      <c r="N97" s="82">
        <v>51.067999999999998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58.932000000000002</v>
      </c>
      <c r="AF97" s="82">
        <v>0</v>
      </c>
      <c r="AG97" s="82">
        <v>0</v>
      </c>
      <c r="AH97" s="82">
        <v>0</v>
      </c>
      <c r="AI97" s="82">
        <v>58.932000000000002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51.067999999999998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-51.067999999999998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58.932000000000002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-58.932000000000002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510.67999999999995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510.67999999999995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589.32000000000005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589.32000000000005</v>
      </c>
      <c r="DF97" s="81">
        <f t="shared" si="59"/>
        <v>110</v>
      </c>
      <c r="DG97" s="81">
        <f t="shared" si="60"/>
        <v>-51.067999999999998</v>
      </c>
      <c r="DH97" s="81">
        <f t="shared" si="61"/>
        <v>0</v>
      </c>
      <c r="DI97" s="81">
        <f t="shared" si="62"/>
        <v>0</v>
      </c>
      <c r="DJ97" s="81">
        <f t="shared" si="63"/>
        <v>-58.932000000000002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-56.927999999999997</v>
      </c>
      <c r="D98" s="82">
        <v>0</v>
      </c>
      <c r="E98" s="82">
        <v>0</v>
      </c>
      <c r="F98" s="82">
        <v>-57.072000000000003</v>
      </c>
      <c r="G98" s="82">
        <v>-114</v>
      </c>
      <c r="H98" s="76"/>
      <c r="I98" s="31">
        <v>96</v>
      </c>
      <c r="J98" s="82">
        <v>56.927999999999997</v>
      </c>
      <c r="K98" s="82">
        <v>0</v>
      </c>
      <c r="L98" s="82">
        <v>0</v>
      </c>
      <c r="M98" s="82">
        <v>0</v>
      </c>
      <c r="N98" s="82">
        <v>56.927999999999997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57.072000000000003</v>
      </c>
      <c r="AF98" s="82">
        <v>0</v>
      </c>
      <c r="AG98" s="82">
        <v>0</v>
      </c>
      <c r="AH98" s="82">
        <v>0</v>
      </c>
      <c r="AI98" s="82">
        <v>57.072000000000003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56.927999999999997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-56.927999999999997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57.072000000000003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-57.072000000000003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14350.524096000001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14350.524096000001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14386.823904000003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14386.823904000003</v>
      </c>
      <c r="DF98" s="81">
        <f t="shared" si="59"/>
        <v>114</v>
      </c>
      <c r="DG98" s="81">
        <f t="shared" si="60"/>
        <v>-56.927999999999997</v>
      </c>
      <c r="DH98" s="81">
        <f t="shared" si="61"/>
        <v>0</v>
      </c>
      <c r="DI98" s="81">
        <f t="shared" si="62"/>
        <v>0</v>
      </c>
      <c r="DJ98" s="81">
        <f t="shared" si="63"/>
        <v>-57.072000000000003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0.14711724999999998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-0.14711724999999998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0.18613275000000001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-0.18613275000000001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0.49164835240000004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0.49164835240000004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0.53153534759999999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0.53153534759999999</v>
      </c>
      <c r="DE99" s="86"/>
      <c r="DF99" s="81">
        <f t="shared" si="59"/>
        <v>0.33324999999999999</v>
      </c>
      <c r="DG99" s="81">
        <f t="shared" si="60"/>
        <v>-0.14711724999999998</v>
      </c>
      <c r="DH99" s="81">
        <f t="shared" si="61"/>
        <v>0</v>
      </c>
      <c r="DI99" s="81">
        <f t="shared" si="62"/>
        <v>0</v>
      </c>
      <c r="DJ99" s="81">
        <f t="shared" si="63"/>
        <v>-0.18613275000000001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45097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45097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45097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2023-06-30T13:44:02Z</dcterms:modified>
</cp:coreProperties>
</file>